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ontent Audit" sheetId="2" state="visible" r:id="rId4"/>
    <sheet name="Checklist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<sst xmlns="http://schemas.openxmlformats.org/spreadsheetml/2006/main" count="83" uniqueCount="82">
  <si>
    <t xml:space="preserve">PlanMoon — Content Audit Template</t>
  </si>
  <si>
    <t xml:space="preserve">A free, ready-to-use spreadsheet to review every page you own and decide what to keep, update, consolidate, or remove.</t>
  </si>
  <si>
    <t xml:space="preserve">How to use this template</t>
  </si>
  <si>
    <t xml:space="preserve">1.</t>
  </si>
  <si>
    <t xml:space="preserve">Go to the 'Content Audit' tab and add one row per URL on your site.</t>
  </si>
  <si>
    <t xml:space="preserve">2.</t>
  </si>
  <si>
    <t xml:space="preserve">Fill in the yellow-highlighted columns. Grey/white columns with formulas fill themselves.</t>
  </si>
  <si>
    <t xml:space="preserve">3.</t>
  </si>
  <si>
    <t xml:space="preserve">In the 'Action' column, pick Keep / Update / Consolidate / Remove from the dropdown.</t>
  </si>
  <si>
    <t xml:space="preserve">4.</t>
  </si>
  <si>
    <t xml:space="preserve">Use the 'Checklist' tab to quality-check any single page as you work.</t>
  </si>
  <si>
    <t xml:space="preserve">5.</t>
  </si>
  <si>
    <t xml:space="preserve">Check the 'Summary' tab for an automatic count of what needs doing.</t>
  </si>
  <si>
    <t xml:space="preserve">Legend</t>
  </si>
  <si>
    <t xml:space="preserve">Yellow cell</t>
  </si>
  <si>
    <t xml:space="preserve">You fill this in.</t>
  </si>
  <si>
    <t xml:space="preserve">White cell</t>
  </si>
  <si>
    <t xml:space="preserve">Auto-calculated by a formula — leave it alone.</t>
  </si>
  <si>
    <t xml:space="preserve">Action dropdown</t>
  </si>
  <si>
    <t xml:space="preserve">Keep = leave it · Update = refresh · Consolidate = merge &amp; 301 · Remove = delete/redirect</t>
  </si>
  <si>
    <t xml:space="preserve">Tip</t>
  </si>
  <si>
    <t xml:space="preserve">For a large site, audit your highest-traffic and highest-potential pages first.</t>
  </si>
  <si>
    <t xml:space="preserve">Source</t>
  </si>
  <si>
    <t xml:space="preserve">Field set and action framework based on standard content-audit practice; see the PlanMoon guide this file accompanies.</t>
  </si>
  <si>
    <t xml:space="preserve">Page Title</t>
  </si>
  <si>
    <t xml:space="preserve">URL</t>
  </si>
  <si>
    <t xml:space="preserve">Publish Date</t>
  </si>
  <si>
    <t xml:space="preserve">Last Modified</t>
  </si>
  <si>
    <t xml:space="preserve">Meta Description</t>
  </si>
  <si>
    <t xml:space="preserve">Target Keywords</t>
  </si>
  <si>
    <t xml:space="preserve">Word Count</t>
  </si>
  <si>
    <t xml:space="preserve">Traffic / Impressions</t>
  </si>
  <si>
    <t xml:space="preserve">Engagement / Shares</t>
  </si>
  <si>
    <t xml:space="preserve">Bounce Rate</t>
  </si>
  <si>
    <t xml:space="preserve">Conversions</t>
  </si>
  <si>
    <t xml:space="preserve">Images/Video</t>
  </si>
  <si>
    <t xml:space="preserve">Broken Links</t>
  </si>
  <si>
    <t xml:space="preserve">Competitor Comparison</t>
  </si>
  <si>
    <t xml:space="preserve">Readability &amp; Tone</t>
  </si>
  <si>
    <t xml:space="preserve">Action</t>
  </si>
  <si>
    <t xml:space="preserve">Issue Flags</t>
  </si>
  <si>
    <t xml:space="preserve">Notes</t>
  </si>
  <si>
    <t xml:space="preserve">Beginner's Guide to Content Planning</t>
  </si>
  <si>
    <t xml:space="preserve">https://example.com/blog/content-planning-guide</t>
  </si>
  <si>
    <t xml:space="preserve">2024-03-11</t>
  </si>
  <si>
    <t xml:space="preserve">2025-09-02</t>
  </si>
  <si>
    <t xml:space="preserve">A simple guide to planning content for beginners.</t>
  </si>
  <si>
    <t xml:space="preserve">content planning</t>
  </si>
  <si>
    <t xml:space="preserve">Yes</t>
  </si>
  <si>
    <t xml:space="preserve">No</t>
  </si>
  <si>
    <t xml:space="preserve">Competitor guide ranks #3; thinner than ours</t>
  </si>
  <si>
    <t xml:space="preserve">OK</t>
  </si>
  <si>
    <t xml:space="preserve">Update</t>
  </si>
  <si>
    <t xml:space="preserve">Per-Page Quality Checklist</t>
  </si>
  <si>
    <t xml:space="preserve">Run each page through these checks. Pick Yes/No in column B. Duplicate this tab per page if you like.</t>
  </si>
  <si>
    <t xml:space="preserve">Page URL:</t>
  </si>
  <si>
    <t xml:space="preserve">#</t>
  </si>
  <si>
    <t xml:space="preserve">Done?</t>
  </si>
  <si>
    <t xml:space="preserve">Check item</t>
  </si>
  <si>
    <t xml:space="preserve">Title tag is clear, unique, and includes the target keyword</t>
  </si>
  <si>
    <t xml:space="preserve">Meta description is present, accurate, and under ~155 characters</t>
  </si>
  <si>
    <t xml:space="preserve">Content matches current search intent for the target keyword</t>
  </si>
  <si>
    <t xml:space="preserve">Information is accurate and up to date (no stale stats/dates)</t>
  </si>
  <si>
    <t xml:space="preserve">Depth is competitive vs. top-ranking pages</t>
  </si>
  <si>
    <t xml:space="preserve">No spelling, grammar, or tone issues</t>
  </si>
  <si>
    <t xml:space="preserve">Includes relevant images/video where helpful</t>
  </si>
  <si>
    <t xml:space="preserve">Internal links point to related, current pages</t>
  </si>
  <si>
    <t xml:space="preserve">No broken internal or external links</t>
  </si>
  <si>
    <t xml:space="preserve">Has a clear call to action</t>
  </si>
  <si>
    <t xml:space="preserve">Engagement/traffic reviewed (GA4 / Search Console)</t>
  </si>
  <si>
    <t xml:space="preserve">Action decided: Keep / Update / Consolidate / Remove</t>
  </si>
  <si>
    <t xml:space="preserve">Completion</t>
  </si>
  <si>
    <t xml:space="preserve">Audit Summary</t>
  </si>
  <si>
    <t xml:space="preserve">Auto-calculated from the Content Audit tab.</t>
  </si>
  <si>
    <t xml:space="preserve">Metric</t>
  </si>
  <si>
    <t xml:space="preserve">Value</t>
  </si>
  <si>
    <t xml:space="preserve">Total pages audited</t>
  </si>
  <si>
    <t xml:space="preserve">Keep</t>
  </si>
  <si>
    <t xml:space="preserve">Consolidate</t>
  </si>
  <si>
    <t xml:space="preserve">Remove</t>
  </si>
  <si>
    <t xml:space="preserve">Pages with broken links</t>
  </si>
  <si>
    <t xml:space="preserve">Pages flagged with issues (1+)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</si>
</sst>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%"/>
    <numFmt numFmtId="167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B57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CE5CD"/>
      </patternFill>
    </fill>
    <fill>
      <patternFill patternType="solid">
        <fgColor rgb="FF1F3B57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F4CCCC"/>
        </patternFill>
      </fill>
    </dxf>
    <dxf>
      <fill>
        <patternFill>
          <bgColor rgb="FFD9EAD3"/>
        </patternFill>
      </fill>
    </dxf>
    <dxf>
      <fill>
        <patternFill>
          <bgColor rgb="FFFFF2CC"/>
        </patternFill>
      </fill>
    </dxf>
    <dxf>
      <fill>
        <patternFill>
          <bgColor rgb="FFFCE5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777777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CE5CD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92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  <c r="B3" s="4"/>
    </row>
    <row r="4" customFormat="false" ht="15" hidden="false" customHeight="false" outlineLevel="0" collapsed="false">
      <c r="A4" s="5" t="s">
        <v>2</v>
      </c>
      <c r="B4" s="4"/>
    </row>
    <row r="5" customFormat="false" ht="15" hidden="false" customHeight="false" outlineLevel="0" collapsed="false">
      <c r="A5" s="3" t="s">
        <v>3</v>
      </c>
      <c r="B5" s="4" t="s">
        <v>4</v>
      </c>
    </row>
    <row r="6" customFormat="false" ht="15" hidden="false" customHeight="false" outlineLevel="0" collapsed="false">
      <c r="A6" s="3" t="s">
        <v>5</v>
      </c>
      <c r="B6" s="4" t="s">
        <v>6</v>
      </c>
    </row>
    <row r="7" customFormat="false" ht="15" hidden="false" customHeight="false" outlineLevel="0" collapsed="false">
      <c r="A7" s="3" t="s">
        <v>7</v>
      </c>
      <c r="B7" s="4" t="s">
        <v>8</v>
      </c>
    </row>
    <row r="8" customFormat="false" ht="15" hidden="false" customHeight="false" outlineLevel="0" collapsed="false">
      <c r="A8" s="3" t="s">
        <v>9</v>
      </c>
      <c r="B8" s="4" t="s">
        <v>10</v>
      </c>
    </row>
    <row r="9" customFormat="false" ht="15" hidden="false" customHeight="false" outlineLevel="0" collapsed="false">
      <c r="A9" s="3" t="s">
        <v>11</v>
      </c>
      <c r="B9" s="4" t="s">
        <v>12</v>
      </c>
    </row>
    <row r="10" customFormat="false" ht="15" hidden="false" customHeight="false" outlineLevel="0" collapsed="false">
      <c r="A10" s="3"/>
      <c r="B10" s="4"/>
    </row>
    <row r="11" customFormat="false" ht="15" hidden="false" customHeight="false" outlineLevel="0" collapsed="false">
      <c r="A11" s="5" t="s">
        <v>13</v>
      </c>
      <c r="B11" s="4"/>
    </row>
    <row r="12" customFormat="false" ht="15" hidden="false" customHeight="false" outlineLevel="0" collapsed="false">
      <c r="A12" s="3" t="s">
        <v>14</v>
      </c>
      <c r="B12" s="4" t="s">
        <v>15</v>
      </c>
    </row>
    <row r="13" customFormat="false" ht="15" hidden="false" customHeight="false" outlineLevel="0" collapsed="false">
      <c r="A13" s="6" t="s">
        <v>16</v>
      </c>
      <c r="B13" s="4" t="s">
        <v>17</v>
      </c>
    </row>
    <row r="14" customFormat="false" ht="15" hidden="false" customHeight="false" outlineLevel="0" collapsed="false">
      <c r="A14" s="3" t="s">
        <v>18</v>
      </c>
      <c r="B14" s="4" t="s">
        <v>19</v>
      </c>
    </row>
    <row r="15" customFormat="false" ht="15" hidden="false" customHeight="false" outlineLevel="0" collapsed="false">
      <c r="A15" s="3"/>
      <c r="B15" s="4"/>
    </row>
    <row r="16" customFormat="false" ht="15" hidden="false" customHeight="false" outlineLevel="0" collapsed="false">
      <c r="A16" s="3" t="s">
        <v>20</v>
      </c>
      <c r="B16" s="4" t="s">
        <v>21</v>
      </c>
    </row>
    <row r="17" customFormat="false" ht="23.85" hidden="false" customHeight="false" outlineLevel="0" collapsed="false">
      <c r="A17" s="3" t="s">
        <v>22</v>
      </c>
      <c r="B17" s="4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2"/>
    <col collapsed="false" customWidth="true" hidden="false" outlineLevel="0" max="4" min="3" style="0" width="13"/>
    <col collapsed="false" customWidth="true" hidden="false" outlineLevel="0" max="5" min="5" style="0" width="40"/>
    <col collapsed="false" customWidth="true" hidden="false" outlineLevel="0" max="6" min="6" style="0" width="22"/>
    <col collapsed="false" customWidth="true" hidden="false" outlineLevel="0" max="7" min="7" style="0" width="11"/>
    <col collapsed="false" customWidth="true" hidden="false" outlineLevel="0" max="9" min="8" style="0" width="16"/>
    <col collapsed="false" customWidth="true" hidden="false" outlineLevel="0" max="10" min="10" style="0" width="11"/>
    <col collapsed="false" customWidth="true" hidden="false" outlineLevel="0" max="11" min="11" style="0" width="12"/>
    <col collapsed="false" customWidth="true" hidden="false" outlineLevel="0" max="12" min="12" style="0" width="11"/>
    <col collapsed="false" customWidth="true" hidden="false" outlineLevel="0" max="13" min="13" style="0" width="12"/>
    <col collapsed="false" customWidth="true" hidden="false" outlineLevel="0" max="14" min="14" style="0" width="32"/>
    <col collapsed="false" customWidth="true" hidden="false" outlineLevel="0" max="15" min="15" style="0" width="16"/>
    <col collapsed="false" customWidth="true" hidden="false" outlineLevel="0" max="16" min="16" style="0" width="14"/>
    <col collapsed="false" customWidth="true" hidden="false" outlineLevel="0" max="17" min="17" style="0" width="10"/>
    <col collapsed="false" customWidth="true" hidden="false" outlineLevel="0" max="18" min="18" style="0" width="40"/>
  </cols>
  <sheetData>
    <row r="1" customFormat="false" ht="30" hidden="false" customHeight="true" outlineLevel="0" collapsed="false">
      <c r="A1" s="7" t="s">
        <v>24</v>
      </c>
      <c r="B1" s="7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  <c r="O1" s="7" t="s">
        <v>38</v>
      </c>
      <c r="P1" s="7" t="s">
        <v>39</v>
      </c>
      <c r="Q1" s="7" t="s">
        <v>40</v>
      </c>
      <c r="R1" s="7" t="s">
        <v>41</v>
      </c>
    </row>
    <row r="2" customFormat="false" ht="23.85" hidden="false" customHeight="false" outlineLevel="0" collapsed="false">
      <c r="A2" s="8" t="s">
        <v>42</v>
      </c>
      <c r="B2" s="8" t="s">
        <v>43</v>
      </c>
      <c r="C2" s="8" t="s">
        <v>44</v>
      </c>
      <c r="D2" s="8" t="s">
        <v>45</v>
      </c>
      <c r="E2" s="8" t="s">
        <v>46</v>
      </c>
      <c r="F2" s="8" t="s">
        <v>47</v>
      </c>
      <c r="G2" s="9" t="n">
        <v>1450</v>
      </c>
      <c r="H2" s="9" t="n">
        <v>820</v>
      </c>
      <c r="I2" s="9" t="n">
        <v>34</v>
      </c>
      <c r="J2" s="10" t="n">
        <v>0.62</v>
      </c>
      <c r="K2" s="9" t="n">
        <v>5</v>
      </c>
      <c r="L2" s="8" t="s">
        <v>48</v>
      </c>
      <c r="M2" s="8" t="s">
        <v>49</v>
      </c>
      <c r="N2" s="8" t="s">
        <v>50</v>
      </c>
      <c r="O2" s="8" t="s">
        <v>51</v>
      </c>
      <c r="P2" s="8" t="s">
        <v>52</v>
      </c>
      <c r="Q2" s="11" t="n">
        <f aca="false">IF(M2="Yes",1,0)+IF(AND(ISNUMBER(J2),J2&gt;0.7),1,0)+IF(O2="Issue",1,0)</f>
        <v>0</v>
      </c>
    </row>
    <row r="3" customFormat="false" ht="15" hidden="false" customHeight="false" outlineLevel="0" collapsed="false">
      <c r="A3" s="12"/>
      <c r="B3" s="12"/>
      <c r="C3" s="12"/>
      <c r="D3" s="12"/>
      <c r="E3" s="12"/>
      <c r="F3" s="12"/>
      <c r="G3" s="13"/>
      <c r="H3" s="13"/>
      <c r="I3" s="13"/>
      <c r="J3" s="14"/>
      <c r="K3" s="13"/>
      <c r="L3" s="12"/>
      <c r="M3" s="12"/>
      <c r="N3" s="12"/>
      <c r="O3" s="12"/>
      <c r="P3" s="12"/>
      <c r="Q3" s="15" t="n">
        <f aca="false">IF(M3="Yes",1,0)+IF(AND(ISNUMBER(J3),J3&gt;0.7),1,0)+IF(O3="Issue",1,0)</f>
        <v>0</v>
      </c>
      <c r="R3" s="12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3"/>
      <c r="H4" s="13"/>
      <c r="I4" s="13"/>
      <c r="J4" s="14"/>
      <c r="K4" s="13"/>
      <c r="L4" s="12"/>
      <c r="M4" s="12"/>
      <c r="N4" s="12"/>
      <c r="O4" s="12"/>
      <c r="P4" s="12"/>
      <c r="Q4" s="15" t="n">
        <f aca="false">IF(M4="Yes",1,0)+IF(AND(ISNUMBER(J4),J4&gt;0.7),1,0)+IF(O4="Issue",1,0)</f>
        <v>0</v>
      </c>
      <c r="R4" s="12"/>
    </row>
    <row r="5" customFormat="false" ht="15" hidden="false" customHeight="false" outlineLevel="0" collapsed="false">
      <c r="A5" s="12"/>
      <c r="B5" s="12"/>
      <c r="C5" s="12"/>
      <c r="D5" s="12"/>
      <c r="E5" s="12"/>
      <c r="F5" s="12"/>
      <c r="G5" s="13"/>
      <c r="H5" s="13"/>
      <c r="I5" s="13"/>
      <c r="J5" s="14"/>
      <c r="K5" s="13"/>
      <c r="L5" s="12"/>
      <c r="M5" s="12"/>
      <c r="N5" s="12"/>
      <c r="O5" s="12"/>
      <c r="P5" s="12"/>
      <c r="Q5" s="15" t="n">
        <f aca="false">IF(M5="Yes",1,0)+IF(AND(ISNUMBER(J5),J5&gt;0.7),1,0)+IF(O5="Issue",1,0)</f>
        <v>0</v>
      </c>
      <c r="R5" s="12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3"/>
      <c r="H6" s="13"/>
      <c r="I6" s="13"/>
      <c r="J6" s="14"/>
      <c r="K6" s="13"/>
      <c r="L6" s="12"/>
      <c r="M6" s="12"/>
      <c r="N6" s="12"/>
      <c r="O6" s="12"/>
      <c r="P6" s="12"/>
      <c r="Q6" s="15" t="n">
        <f aca="false">IF(M6="Yes",1,0)+IF(AND(ISNUMBER(J6),J6&gt;0.7),1,0)+IF(O6="Issue",1,0)</f>
        <v>0</v>
      </c>
      <c r="R6" s="12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3"/>
      <c r="H7" s="13"/>
      <c r="I7" s="13"/>
      <c r="J7" s="14"/>
      <c r="K7" s="13"/>
      <c r="L7" s="12"/>
      <c r="M7" s="12"/>
      <c r="N7" s="12"/>
      <c r="O7" s="12"/>
      <c r="P7" s="12"/>
      <c r="Q7" s="15" t="n">
        <f aca="false">IF(M7="Yes",1,0)+IF(AND(ISNUMBER(J7),J7&gt;0.7),1,0)+IF(O7="Issue",1,0)</f>
        <v>0</v>
      </c>
      <c r="R7" s="12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3"/>
      <c r="H8" s="13"/>
      <c r="I8" s="13"/>
      <c r="J8" s="14"/>
      <c r="K8" s="13"/>
      <c r="L8" s="12"/>
      <c r="M8" s="12"/>
      <c r="N8" s="12"/>
      <c r="O8" s="12"/>
      <c r="P8" s="12"/>
      <c r="Q8" s="15" t="n">
        <f aca="false">IF(M8="Yes",1,0)+IF(AND(ISNUMBER(J8),J8&gt;0.7),1,0)+IF(O8="Issue",1,0)</f>
        <v>0</v>
      </c>
      <c r="R8" s="12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3"/>
      <c r="H9" s="13"/>
      <c r="I9" s="13"/>
      <c r="J9" s="14"/>
      <c r="K9" s="13"/>
      <c r="L9" s="12"/>
      <c r="M9" s="12"/>
      <c r="N9" s="12"/>
      <c r="O9" s="12"/>
      <c r="P9" s="12"/>
      <c r="Q9" s="15" t="n">
        <f aca="false">IF(M9="Yes",1,0)+IF(AND(ISNUMBER(J9),J9&gt;0.7),1,0)+IF(O9="Issue",1,0)</f>
        <v>0</v>
      </c>
      <c r="R9" s="12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3"/>
      <c r="H10" s="13"/>
      <c r="I10" s="13"/>
      <c r="J10" s="14"/>
      <c r="K10" s="13"/>
      <c r="L10" s="12"/>
      <c r="M10" s="12"/>
      <c r="N10" s="12"/>
      <c r="O10" s="12"/>
      <c r="P10" s="12"/>
      <c r="Q10" s="15" t="n">
        <f aca="false">IF(M10="Yes",1,0)+IF(AND(ISNUMBER(J10),J10&gt;0.7),1,0)+IF(O10="Issue",1,0)</f>
        <v>0</v>
      </c>
      <c r="R10" s="12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3"/>
      <c r="H11" s="13"/>
      <c r="I11" s="13"/>
      <c r="J11" s="14"/>
      <c r="K11" s="13"/>
      <c r="L11" s="12"/>
      <c r="M11" s="12"/>
      <c r="N11" s="12"/>
      <c r="O11" s="12"/>
      <c r="P11" s="12"/>
      <c r="Q11" s="15" t="n">
        <f aca="false">IF(M11="Yes",1,0)+IF(AND(ISNUMBER(J11),J11&gt;0.7),1,0)+IF(O11="Issue",1,0)</f>
        <v>0</v>
      </c>
      <c r="R11" s="12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3"/>
      <c r="H12" s="13"/>
      <c r="I12" s="13"/>
      <c r="J12" s="14"/>
      <c r="K12" s="13"/>
      <c r="L12" s="12"/>
      <c r="M12" s="12"/>
      <c r="N12" s="12"/>
      <c r="O12" s="12"/>
      <c r="P12" s="12"/>
      <c r="Q12" s="15" t="n">
        <f aca="false">IF(M12="Yes",1,0)+IF(AND(ISNUMBER(J12),J12&gt;0.7),1,0)+IF(O12="Issue",1,0)</f>
        <v>0</v>
      </c>
      <c r="R12" s="12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3"/>
      <c r="H13" s="13"/>
      <c r="I13" s="13"/>
      <c r="J13" s="14"/>
      <c r="K13" s="13"/>
      <c r="L13" s="12"/>
      <c r="M13" s="12"/>
      <c r="N13" s="12"/>
      <c r="O13" s="12"/>
      <c r="P13" s="12"/>
      <c r="Q13" s="15" t="n">
        <f aca="false">IF(M13="Yes",1,0)+IF(AND(ISNUMBER(J13),J13&gt;0.7),1,0)+IF(O13="Issue",1,0)</f>
        <v>0</v>
      </c>
      <c r="R13" s="12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3"/>
      <c r="H14" s="13"/>
      <c r="I14" s="13"/>
      <c r="J14" s="14"/>
      <c r="K14" s="13"/>
      <c r="L14" s="12"/>
      <c r="M14" s="12"/>
      <c r="N14" s="12"/>
      <c r="O14" s="12"/>
      <c r="P14" s="12"/>
      <c r="Q14" s="15" t="n">
        <f aca="false">IF(M14="Yes",1,0)+IF(AND(ISNUMBER(J14),J14&gt;0.7),1,0)+IF(O14="Issue",1,0)</f>
        <v>0</v>
      </c>
      <c r="R14" s="12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3"/>
      <c r="H15" s="13"/>
      <c r="I15" s="13"/>
      <c r="J15" s="14"/>
      <c r="K15" s="13"/>
      <c r="L15" s="12"/>
      <c r="M15" s="12"/>
      <c r="N15" s="12"/>
      <c r="O15" s="12"/>
      <c r="P15" s="12"/>
      <c r="Q15" s="15" t="n">
        <f aca="false">IF(M15="Yes",1,0)+IF(AND(ISNUMBER(J15),J15&gt;0.7),1,0)+IF(O15="Issue",1,0)</f>
        <v>0</v>
      </c>
      <c r="R15" s="12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3"/>
      <c r="H16" s="13"/>
      <c r="I16" s="13"/>
      <c r="J16" s="14"/>
      <c r="K16" s="13"/>
      <c r="L16" s="12"/>
      <c r="M16" s="12"/>
      <c r="N16" s="12"/>
      <c r="O16" s="12"/>
      <c r="P16" s="12"/>
      <c r="Q16" s="15" t="n">
        <f aca="false">IF(M16="Yes",1,0)+IF(AND(ISNUMBER(J16),J16&gt;0.7),1,0)+IF(O16="Issue",1,0)</f>
        <v>0</v>
      </c>
      <c r="R16" s="12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3"/>
      <c r="H17" s="13"/>
      <c r="I17" s="13"/>
      <c r="J17" s="14"/>
      <c r="K17" s="13"/>
      <c r="L17" s="12"/>
      <c r="M17" s="12"/>
      <c r="N17" s="12"/>
      <c r="O17" s="12"/>
      <c r="P17" s="12"/>
      <c r="Q17" s="15" t="n">
        <f aca="false">IF(M17="Yes",1,0)+IF(AND(ISNUMBER(J17),J17&gt;0.7),1,0)+IF(O17="Issue",1,0)</f>
        <v>0</v>
      </c>
      <c r="R17" s="12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3"/>
      <c r="H18" s="13"/>
      <c r="I18" s="13"/>
      <c r="J18" s="14"/>
      <c r="K18" s="13"/>
      <c r="L18" s="12"/>
      <c r="M18" s="12"/>
      <c r="N18" s="12"/>
      <c r="O18" s="12"/>
      <c r="P18" s="12"/>
      <c r="Q18" s="15" t="n">
        <f aca="false">IF(M18="Yes",1,0)+IF(AND(ISNUMBER(J18),J18&gt;0.7),1,0)+IF(O18="Issue",1,0)</f>
        <v>0</v>
      </c>
      <c r="R18" s="12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3"/>
      <c r="H19" s="13"/>
      <c r="I19" s="13"/>
      <c r="J19" s="14"/>
      <c r="K19" s="13"/>
      <c r="L19" s="12"/>
      <c r="M19" s="12"/>
      <c r="N19" s="12"/>
      <c r="O19" s="12"/>
      <c r="P19" s="12"/>
      <c r="Q19" s="15" t="n">
        <f aca="false">IF(M19="Yes",1,0)+IF(AND(ISNUMBER(J19),J19&gt;0.7),1,0)+IF(O19="Issue",1,0)</f>
        <v>0</v>
      </c>
      <c r="R19" s="12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3"/>
      <c r="H20" s="13"/>
      <c r="I20" s="13"/>
      <c r="J20" s="14"/>
      <c r="K20" s="13"/>
      <c r="L20" s="12"/>
      <c r="M20" s="12"/>
      <c r="N20" s="12"/>
      <c r="O20" s="12"/>
      <c r="P20" s="12"/>
      <c r="Q20" s="15" t="n">
        <f aca="false">IF(M20="Yes",1,0)+IF(AND(ISNUMBER(J20),J20&gt;0.7),1,0)+IF(O20="Issue",1,0)</f>
        <v>0</v>
      </c>
      <c r="R20" s="12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3"/>
      <c r="H21" s="13"/>
      <c r="I21" s="13"/>
      <c r="J21" s="14"/>
      <c r="K21" s="13"/>
      <c r="L21" s="12"/>
      <c r="M21" s="12"/>
      <c r="N21" s="12"/>
      <c r="O21" s="12"/>
      <c r="P21" s="12"/>
      <c r="Q21" s="15" t="n">
        <f aca="false">IF(M21="Yes",1,0)+IF(AND(ISNUMBER(J21),J21&gt;0.7),1,0)+IF(O21="Issue",1,0)</f>
        <v>0</v>
      </c>
      <c r="R21" s="12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3"/>
      <c r="H22" s="13"/>
      <c r="I22" s="13"/>
      <c r="J22" s="14"/>
      <c r="K22" s="13"/>
      <c r="L22" s="12"/>
      <c r="M22" s="12"/>
      <c r="N22" s="12"/>
      <c r="O22" s="12"/>
      <c r="P22" s="12"/>
      <c r="Q22" s="15" t="n">
        <f aca="false">IF(M22="Yes",1,0)+IF(AND(ISNUMBER(J22),J22&gt;0.7),1,0)+IF(O22="Issue",1,0)</f>
        <v>0</v>
      </c>
      <c r="R22" s="12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3"/>
      <c r="H23" s="13"/>
      <c r="I23" s="13"/>
      <c r="J23" s="14"/>
      <c r="K23" s="13"/>
      <c r="L23" s="12"/>
      <c r="M23" s="12"/>
      <c r="N23" s="12"/>
      <c r="O23" s="12"/>
      <c r="P23" s="12"/>
      <c r="Q23" s="15" t="n">
        <f aca="false">IF(M23="Yes",1,0)+IF(AND(ISNUMBER(J23),J23&gt;0.7),1,0)+IF(O23="Issue",1,0)</f>
        <v>0</v>
      </c>
      <c r="R23" s="12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3"/>
      <c r="H24" s="13"/>
      <c r="I24" s="13"/>
      <c r="J24" s="14"/>
      <c r="K24" s="13"/>
      <c r="L24" s="12"/>
      <c r="M24" s="12"/>
      <c r="N24" s="12"/>
      <c r="O24" s="12"/>
      <c r="P24" s="12"/>
      <c r="Q24" s="15" t="n">
        <f aca="false">IF(M24="Yes",1,0)+IF(AND(ISNUMBER(J24),J24&gt;0.7),1,0)+IF(O24="Issue",1,0)</f>
        <v>0</v>
      </c>
      <c r="R24" s="12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3"/>
      <c r="H25" s="13"/>
      <c r="I25" s="13"/>
      <c r="J25" s="14"/>
      <c r="K25" s="13"/>
      <c r="L25" s="12"/>
      <c r="M25" s="12"/>
      <c r="N25" s="12"/>
      <c r="O25" s="12"/>
      <c r="P25" s="12"/>
      <c r="Q25" s="15" t="n">
        <f aca="false">IF(M25="Yes",1,0)+IF(AND(ISNUMBER(J25),J25&gt;0.7),1,0)+IF(O25="Issue",1,0)</f>
        <v>0</v>
      </c>
      <c r="R25" s="12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3"/>
      <c r="H26" s="13"/>
      <c r="I26" s="13"/>
      <c r="J26" s="14"/>
      <c r="K26" s="13"/>
      <c r="L26" s="12"/>
      <c r="M26" s="12"/>
      <c r="N26" s="12"/>
      <c r="O26" s="12"/>
      <c r="P26" s="12"/>
      <c r="Q26" s="15" t="n">
        <f aca="false">IF(M26="Yes",1,0)+IF(AND(ISNUMBER(J26),J26&gt;0.7),1,0)+IF(O26="Issue",1,0)</f>
        <v>0</v>
      </c>
      <c r="R26" s="12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3"/>
      <c r="H27" s="13"/>
      <c r="I27" s="13"/>
      <c r="J27" s="14"/>
      <c r="K27" s="13"/>
      <c r="L27" s="12"/>
      <c r="M27" s="12"/>
      <c r="N27" s="12"/>
      <c r="O27" s="12"/>
      <c r="P27" s="12"/>
      <c r="Q27" s="15" t="n">
        <f aca="false">IF(M27="Yes",1,0)+IF(AND(ISNUMBER(J27),J27&gt;0.7),1,0)+IF(O27="Issue",1,0)</f>
        <v>0</v>
      </c>
      <c r="R27" s="12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3"/>
      <c r="H28" s="13"/>
      <c r="I28" s="13"/>
      <c r="J28" s="14"/>
      <c r="K28" s="13"/>
      <c r="L28" s="12"/>
      <c r="M28" s="12"/>
      <c r="N28" s="12"/>
      <c r="O28" s="12"/>
      <c r="P28" s="12"/>
      <c r="Q28" s="15" t="n">
        <f aca="false">IF(M28="Yes",1,0)+IF(AND(ISNUMBER(J28),J28&gt;0.7),1,0)+IF(O28="Issue",1,0)</f>
        <v>0</v>
      </c>
      <c r="R28" s="12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3"/>
      <c r="H29" s="13"/>
      <c r="I29" s="13"/>
      <c r="J29" s="14"/>
      <c r="K29" s="13"/>
      <c r="L29" s="12"/>
      <c r="M29" s="12"/>
      <c r="N29" s="12"/>
      <c r="O29" s="12"/>
      <c r="P29" s="12"/>
      <c r="Q29" s="15" t="n">
        <f aca="false">IF(M29="Yes",1,0)+IF(AND(ISNUMBER(J29),J29&gt;0.7),1,0)+IF(O29="Issue",1,0)</f>
        <v>0</v>
      </c>
      <c r="R29" s="12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3"/>
      <c r="H30" s="13"/>
      <c r="I30" s="13"/>
      <c r="J30" s="14"/>
      <c r="K30" s="13"/>
      <c r="L30" s="12"/>
      <c r="M30" s="12"/>
      <c r="N30" s="12"/>
      <c r="O30" s="12"/>
      <c r="P30" s="12"/>
      <c r="Q30" s="15" t="n">
        <f aca="false">IF(M30="Yes",1,0)+IF(AND(ISNUMBER(J30),J30&gt;0.7),1,0)+IF(O30="Issue",1,0)</f>
        <v>0</v>
      </c>
      <c r="R30" s="12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3"/>
      <c r="H31" s="13"/>
      <c r="I31" s="13"/>
      <c r="J31" s="14"/>
      <c r="K31" s="13"/>
      <c r="L31" s="12"/>
      <c r="M31" s="12"/>
      <c r="N31" s="12"/>
      <c r="O31" s="12"/>
      <c r="P31" s="12"/>
      <c r="Q31" s="15" t="n">
        <f aca="false">IF(M31="Yes",1,0)+IF(AND(ISNUMBER(J31),J31&gt;0.7),1,0)+IF(O31="Issue",1,0)</f>
        <v>0</v>
      </c>
      <c r="R31" s="12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3"/>
      <c r="H32" s="13"/>
      <c r="I32" s="13"/>
      <c r="J32" s="14"/>
      <c r="K32" s="13"/>
      <c r="L32" s="12"/>
      <c r="M32" s="12"/>
      <c r="N32" s="12"/>
      <c r="O32" s="12"/>
      <c r="P32" s="12"/>
      <c r="Q32" s="15" t="n">
        <f aca="false">IF(M32="Yes",1,0)+IF(AND(ISNUMBER(J32),J32&gt;0.7),1,0)+IF(O32="Issue",1,0)</f>
        <v>0</v>
      </c>
      <c r="R32" s="12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3"/>
      <c r="H33" s="13"/>
      <c r="I33" s="13"/>
      <c r="J33" s="14"/>
      <c r="K33" s="13"/>
      <c r="L33" s="12"/>
      <c r="M33" s="12"/>
      <c r="N33" s="12"/>
      <c r="O33" s="12"/>
      <c r="P33" s="12"/>
      <c r="Q33" s="15" t="n">
        <f aca="false">IF(M33="Yes",1,0)+IF(AND(ISNUMBER(J33),J33&gt;0.7),1,0)+IF(O33="Issue",1,0)</f>
        <v>0</v>
      </c>
      <c r="R33" s="12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3"/>
      <c r="H34" s="13"/>
      <c r="I34" s="13"/>
      <c r="J34" s="14"/>
      <c r="K34" s="13"/>
      <c r="L34" s="12"/>
      <c r="M34" s="12"/>
      <c r="N34" s="12"/>
      <c r="O34" s="12"/>
      <c r="P34" s="12"/>
      <c r="Q34" s="15" t="n">
        <f aca="false">IF(M34="Yes",1,0)+IF(AND(ISNUMBER(J34),J34&gt;0.7),1,0)+IF(O34="Issue",1,0)</f>
        <v>0</v>
      </c>
      <c r="R34" s="12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3"/>
      <c r="H35" s="13"/>
      <c r="I35" s="13"/>
      <c r="J35" s="14"/>
      <c r="K35" s="13"/>
      <c r="L35" s="12"/>
      <c r="M35" s="12"/>
      <c r="N35" s="12"/>
      <c r="O35" s="12"/>
      <c r="P35" s="12"/>
      <c r="Q35" s="15" t="n">
        <f aca="false">IF(M35="Yes",1,0)+IF(AND(ISNUMBER(J35),J35&gt;0.7),1,0)+IF(O35="Issue",1,0)</f>
        <v>0</v>
      </c>
      <c r="R35" s="12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3"/>
      <c r="H36" s="13"/>
      <c r="I36" s="13"/>
      <c r="J36" s="14"/>
      <c r="K36" s="13"/>
      <c r="L36" s="12"/>
      <c r="M36" s="12"/>
      <c r="N36" s="12"/>
      <c r="O36" s="12"/>
      <c r="P36" s="12"/>
      <c r="Q36" s="15" t="n">
        <f aca="false">IF(M36="Yes",1,0)+IF(AND(ISNUMBER(J36),J36&gt;0.7),1,0)+IF(O36="Issue",1,0)</f>
        <v>0</v>
      </c>
      <c r="R36" s="12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3"/>
      <c r="H37" s="13"/>
      <c r="I37" s="13"/>
      <c r="J37" s="14"/>
      <c r="K37" s="13"/>
      <c r="L37" s="12"/>
      <c r="M37" s="12"/>
      <c r="N37" s="12"/>
      <c r="O37" s="12"/>
      <c r="P37" s="12"/>
      <c r="Q37" s="15" t="n">
        <f aca="false">IF(M37="Yes",1,0)+IF(AND(ISNUMBER(J37),J37&gt;0.7),1,0)+IF(O37="Issue",1,0)</f>
        <v>0</v>
      </c>
      <c r="R37" s="12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3"/>
      <c r="H38" s="13"/>
      <c r="I38" s="13"/>
      <c r="J38" s="14"/>
      <c r="K38" s="13"/>
      <c r="L38" s="12"/>
      <c r="M38" s="12"/>
      <c r="N38" s="12"/>
      <c r="O38" s="12"/>
      <c r="P38" s="12"/>
      <c r="Q38" s="15" t="n">
        <f aca="false">IF(M38="Yes",1,0)+IF(AND(ISNUMBER(J38),J38&gt;0.7),1,0)+IF(O38="Issue",1,0)</f>
        <v>0</v>
      </c>
      <c r="R38" s="12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3"/>
      <c r="H39" s="13"/>
      <c r="I39" s="13"/>
      <c r="J39" s="14"/>
      <c r="K39" s="13"/>
      <c r="L39" s="12"/>
      <c r="M39" s="12"/>
      <c r="N39" s="12"/>
      <c r="O39" s="12"/>
      <c r="P39" s="12"/>
      <c r="Q39" s="15" t="n">
        <f aca="false">IF(M39="Yes",1,0)+IF(AND(ISNUMBER(J39),J39&gt;0.7),1,0)+IF(O39="Issue",1,0)</f>
        <v>0</v>
      </c>
      <c r="R39" s="12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3"/>
      <c r="H40" s="13"/>
      <c r="I40" s="13"/>
      <c r="J40" s="14"/>
      <c r="K40" s="13"/>
      <c r="L40" s="12"/>
      <c r="M40" s="12"/>
      <c r="N40" s="12"/>
      <c r="O40" s="12"/>
      <c r="P40" s="12"/>
      <c r="Q40" s="15" t="n">
        <f aca="false">IF(M40="Yes",1,0)+IF(AND(ISNUMBER(J40),J40&gt;0.7),1,0)+IF(O40="Issue",1,0)</f>
        <v>0</v>
      </c>
      <c r="R40" s="12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3"/>
      <c r="H41" s="13"/>
      <c r="I41" s="13"/>
      <c r="J41" s="14"/>
      <c r="K41" s="13"/>
      <c r="L41" s="12"/>
      <c r="M41" s="12"/>
      <c r="N41" s="12"/>
      <c r="O41" s="12"/>
      <c r="P41" s="12"/>
      <c r="Q41" s="15" t="n">
        <f aca="false">IF(M41="Yes",1,0)+IF(AND(ISNUMBER(J41),J41&gt;0.7),1,0)+IF(O41="Issue",1,0)</f>
        <v>0</v>
      </c>
      <c r="R41" s="12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3"/>
      <c r="H42" s="13"/>
      <c r="I42" s="13"/>
      <c r="J42" s="14"/>
      <c r="K42" s="13"/>
      <c r="L42" s="12"/>
      <c r="M42" s="12"/>
      <c r="N42" s="12"/>
      <c r="O42" s="12"/>
      <c r="P42" s="12"/>
      <c r="Q42" s="15" t="n">
        <f aca="false">IF(M42="Yes",1,0)+IF(AND(ISNUMBER(J42),J42&gt;0.7),1,0)+IF(O42="Issue",1,0)</f>
        <v>0</v>
      </c>
      <c r="R42" s="12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3"/>
      <c r="H43" s="13"/>
      <c r="I43" s="13"/>
      <c r="J43" s="14"/>
      <c r="K43" s="13"/>
      <c r="L43" s="12"/>
      <c r="M43" s="12"/>
      <c r="N43" s="12"/>
      <c r="O43" s="12"/>
      <c r="P43" s="12"/>
      <c r="Q43" s="15" t="n">
        <f aca="false">IF(M43="Yes",1,0)+IF(AND(ISNUMBER(J43),J43&gt;0.7),1,0)+IF(O43="Issue",1,0)</f>
        <v>0</v>
      </c>
      <c r="R43" s="12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3"/>
      <c r="H44" s="13"/>
      <c r="I44" s="13"/>
      <c r="J44" s="14"/>
      <c r="K44" s="13"/>
      <c r="L44" s="12"/>
      <c r="M44" s="12"/>
      <c r="N44" s="12"/>
      <c r="O44" s="12"/>
      <c r="P44" s="12"/>
      <c r="Q44" s="15" t="n">
        <f aca="false">IF(M44="Yes",1,0)+IF(AND(ISNUMBER(J44),J44&gt;0.7),1,0)+IF(O44="Issue",1,0)</f>
        <v>0</v>
      </c>
      <c r="R44" s="12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3"/>
      <c r="H45" s="13"/>
      <c r="I45" s="13"/>
      <c r="J45" s="14"/>
      <c r="K45" s="13"/>
      <c r="L45" s="12"/>
      <c r="M45" s="12"/>
      <c r="N45" s="12"/>
      <c r="O45" s="12"/>
      <c r="P45" s="12"/>
      <c r="Q45" s="15" t="n">
        <f aca="false">IF(M45="Yes",1,0)+IF(AND(ISNUMBER(J45),J45&gt;0.7),1,0)+IF(O45="Issue",1,0)</f>
        <v>0</v>
      </c>
      <c r="R45" s="12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3"/>
      <c r="H46" s="13"/>
      <c r="I46" s="13"/>
      <c r="J46" s="14"/>
      <c r="K46" s="13"/>
      <c r="L46" s="12"/>
      <c r="M46" s="12"/>
      <c r="N46" s="12"/>
      <c r="O46" s="12"/>
      <c r="P46" s="12"/>
      <c r="Q46" s="15" t="n">
        <f aca="false">IF(M46="Yes",1,0)+IF(AND(ISNUMBER(J46),J46&gt;0.7),1,0)+IF(O46="Issue",1,0)</f>
        <v>0</v>
      </c>
      <c r="R46" s="12"/>
    </row>
    <row r="47" customFormat="false" ht="15" hidden="false" customHeight="false" outlineLevel="0" collapsed="false">
      <c r="A47" s="12"/>
      <c r="B47" s="12"/>
      <c r="C47" s="12"/>
      <c r="D47" s="12"/>
      <c r="E47" s="12"/>
      <c r="F47" s="12"/>
      <c r="G47" s="13"/>
      <c r="H47" s="13"/>
      <c r="I47" s="13"/>
      <c r="J47" s="14"/>
      <c r="K47" s="13"/>
      <c r="L47" s="12"/>
      <c r="M47" s="12"/>
      <c r="N47" s="12"/>
      <c r="O47" s="12"/>
      <c r="P47" s="12"/>
      <c r="Q47" s="15" t="n">
        <f aca="false">IF(M47="Yes",1,0)+IF(AND(ISNUMBER(J47),J47&gt;0.7),1,0)+IF(O47="Issue",1,0)</f>
        <v>0</v>
      </c>
      <c r="R47" s="12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3"/>
      <c r="H48" s="13"/>
      <c r="I48" s="13"/>
      <c r="J48" s="14"/>
      <c r="K48" s="13"/>
      <c r="L48" s="12"/>
      <c r="M48" s="12"/>
      <c r="N48" s="12"/>
      <c r="O48" s="12"/>
      <c r="P48" s="12"/>
      <c r="Q48" s="15" t="n">
        <f aca="false">IF(M48="Yes",1,0)+IF(AND(ISNUMBER(J48),J48&gt;0.7),1,0)+IF(O48="Issue",1,0)</f>
        <v>0</v>
      </c>
      <c r="R48" s="12"/>
    </row>
    <row r="49" customFormat="false" ht="15" hidden="false" customHeight="false" outlineLevel="0" collapsed="false">
      <c r="A49" s="12"/>
      <c r="B49" s="12"/>
      <c r="C49" s="12"/>
      <c r="D49" s="12"/>
      <c r="E49" s="12"/>
      <c r="F49" s="12"/>
      <c r="G49" s="13"/>
      <c r="H49" s="13"/>
      <c r="I49" s="13"/>
      <c r="J49" s="14"/>
      <c r="K49" s="13"/>
      <c r="L49" s="12"/>
      <c r="M49" s="12"/>
      <c r="N49" s="12"/>
      <c r="O49" s="12"/>
      <c r="P49" s="12"/>
      <c r="Q49" s="15" t="n">
        <f aca="false">IF(M49="Yes",1,0)+IF(AND(ISNUMBER(J49),J49&gt;0.7),1,0)+IF(O49="Issue",1,0)</f>
        <v>0</v>
      </c>
      <c r="R49" s="12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3"/>
      <c r="H50" s="13"/>
      <c r="I50" s="13"/>
      <c r="J50" s="14"/>
      <c r="K50" s="13"/>
      <c r="L50" s="12"/>
      <c r="M50" s="12"/>
      <c r="N50" s="12"/>
      <c r="O50" s="12"/>
      <c r="P50" s="12"/>
      <c r="Q50" s="15" t="n">
        <f aca="false">IF(M50="Yes",1,0)+IF(AND(ISNUMBER(J50),J50&gt;0.7),1,0)+IF(O50="Issue",1,0)</f>
        <v>0</v>
      </c>
      <c r="R50" s="12"/>
    </row>
    <row r="51" customFormat="false" ht="15" hidden="false" customHeight="false" outlineLevel="0" collapsed="false">
      <c r="A51" s="12"/>
      <c r="B51" s="12"/>
      <c r="C51" s="12"/>
      <c r="D51" s="12"/>
      <c r="E51" s="12"/>
      <c r="F51" s="12"/>
      <c r="G51" s="13"/>
      <c r="H51" s="13"/>
      <c r="I51" s="13"/>
      <c r="J51" s="14"/>
      <c r="K51" s="13"/>
      <c r="L51" s="12"/>
      <c r="M51" s="12"/>
      <c r="N51" s="12"/>
      <c r="O51" s="12"/>
      <c r="P51" s="12"/>
      <c r="Q51" s="15" t="n">
        <f aca="false">IF(M51="Yes",1,0)+IF(AND(ISNUMBER(J51),J51&gt;0.7),1,0)+IF(O51="Issue",1,0)</f>
        <v>0</v>
      </c>
      <c r="R51" s="12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3"/>
      <c r="H52" s="13"/>
      <c r="I52" s="13"/>
      <c r="J52" s="14"/>
      <c r="K52" s="13"/>
      <c r="L52" s="12"/>
      <c r="M52" s="12"/>
      <c r="N52" s="12"/>
      <c r="O52" s="12"/>
      <c r="P52" s="12"/>
      <c r="Q52" s="15" t="n">
        <f aca="false">IF(M52="Yes",1,0)+IF(AND(ISNUMBER(J52),J52&gt;0.7),1,0)+IF(O52="Issue",1,0)</f>
        <v>0</v>
      </c>
      <c r="R52" s="12"/>
    </row>
    <row r="53" customFormat="false" ht="15" hidden="false" customHeight="false" outlineLevel="0" collapsed="false">
      <c r="A53" s="12"/>
      <c r="B53" s="12"/>
      <c r="C53" s="12"/>
      <c r="D53" s="12"/>
      <c r="E53" s="12"/>
      <c r="F53" s="12"/>
      <c r="G53" s="13"/>
      <c r="H53" s="13"/>
      <c r="I53" s="13"/>
      <c r="J53" s="14"/>
      <c r="K53" s="13"/>
      <c r="L53" s="12"/>
      <c r="M53" s="12"/>
      <c r="N53" s="12"/>
      <c r="O53" s="12"/>
      <c r="P53" s="12"/>
      <c r="Q53" s="15" t="n">
        <f aca="false">IF(M53="Yes",1,0)+IF(AND(ISNUMBER(J53),J53&gt;0.7),1,0)+IF(O53="Issue",1,0)</f>
        <v>0</v>
      </c>
      <c r="R53" s="12"/>
    </row>
    <row r="54" customFormat="false" ht="15" hidden="false" customHeight="false" outlineLevel="0" collapsed="false">
      <c r="A54" s="12"/>
      <c r="B54" s="12"/>
      <c r="C54" s="12"/>
      <c r="D54" s="12"/>
      <c r="E54" s="12"/>
      <c r="F54" s="12"/>
      <c r="G54" s="13"/>
      <c r="H54" s="13"/>
      <c r="I54" s="13"/>
      <c r="J54" s="14"/>
      <c r="K54" s="13"/>
      <c r="L54" s="12"/>
      <c r="M54" s="12"/>
      <c r="N54" s="12"/>
      <c r="O54" s="12"/>
      <c r="P54" s="12"/>
      <c r="Q54" s="15" t="n">
        <f aca="false">IF(M54="Yes",1,0)+IF(AND(ISNUMBER(J54),J54&gt;0.7),1,0)+IF(O54="Issue",1,0)</f>
        <v>0</v>
      </c>
      <c r="R54" s="12"/>
    </row>
    <row r="55" customFormat="false" ht="15" hidden="false" customHeight="false" outlineLevel="0" collapsed="false">
      <c r="A55" s="12"/>
      <c r="B55" s="12"/>
      <c r="C55" s="12"/>
      <c r="D55" s="12"/>
      <c r="E55" s="12"/>
      <c r="F55" s="12"/>
      <c r="G55" s="13"/>
      <c r="H55" s="13"/>
      <c r="I55" s="13"/>
      <c r="J55" s="14"/>
      <c r="K55" s="13"/>
      <c r="L55" s="12"/>
      <c r="M55" s="12"/>
      <c r="N55" s="12"/>
      <c r="O55" s="12"/>
      <c r="P55" s="12"/>
      <c r="Q55" s="15" t="n">
        <f aca="false">IF(M55="Yes",1,0)+IF(AND(ISNUMBER(J55),J55&gt;0.7),1,0)+IF(O55="Issue",1,0)</f>
        <v>0</v>
      </c>
      <c r="R55" s="12"/>
    </row>
    <row r="56" customFormat="false" ht="15" hidden="false" customHeight="false" outlineLevel="0" collapsed="false">
      <c r="A56" s="12"/>
      <c r="B56" s="12"/>
      <c r="C56" s="12"/>
      <c r="D56" s="12"/>
      <c r="E56" s="12"/>
      <c r="F56" s="12"/>
      <c r="G56" s="13"/>
      <c r="H56" s="13"/>
      <c r="I56" s="13"/>
      <c r="J56" s="14"/>
      <c r="K56" s="13"/>
      <c r="L56" s="12"/>
      <c r="M56" s="12"/>
      <c r="N56" s="12"/>
      <c r="O56" s="12"/>
      <c r="P56" s="12"/>
      <c r="Q56" s="15" t="n">
        <f aca="false">IF(M56="Yes",1,0)+IF(AND(ISNUMBER(J56),J56&gt;0.7),1,0)+IF(O56="Issue",1,0)</f>
        <v>0</v>
      </c>
      <c r="R56" s="12"/>
    </row>
    <row r="57" customFormat="false" ht="15" hidden="false" customHeight="false" outlineLevel="0" collapsed="false">
      <c r="A57" s="12"/>
      <c r="B57" s="12"/>
      <c r="C57" s="12"/>
      <c r="D57" s="12"/>
      <c r="E57" s="12"/>
      <c r="F57" s="12"/>
      <c r="G57" s="13"/>
      <c r="H57" s="13"/>
      <c r="I57" s="13"/>
      <c r="J57" s="14"/>
      <c r="K57" s="13"/>
      <c r="L57" s="12"/>
      <c r="M57" s="12"/>
      <c r="N57" s="12"/>
      <c r="O57" s="12"/>
      <c r="P57" s="12"/>
      <c r="Q57" s="15" t="n">
        <f aca="false">IF(M57="Yes",1,0)+IF(AND(ISNUMBER(J57),J57&gt;0.7),1,0)+IF(O57="Issue",1,0)</f>
        <v>0</v>
      </c>
      <c r="R57" s="12"/>
    </row>
    <row r="58" customFormat="false" ht="15" hidden="false" customHeight="false" outlineLevel="0" collapsed="false">
      <c r="A58" s="12"/>
      <c r="B58" s="12"/>
      <c r="C58" s="12"/>
      <c r="D58" s="12"/>
      <c r="E58" s="12"/>
      <c r="F58" s="12"/>
      <c r="G58" s="13"/>
      <c r="H58" s="13"/>
      <c r="I58" s="13"/>
      <c r="J58" s="14"/>
      <c r="K58" s="13"/>
      <c r="L58" s="12"/>
      <c r="M58" s="12"/>
      <c r="N58" s="12"/>
      <c r="O58" s="12"/>
      <c r="P58" s="12"/>
      <c r="Q58" s="15" t="n">
        <f aca="false">IF(M58="Yes",1,0)+IF(AND(ISNUMBER(J58),J58&gt;0.7),1,0)+IF(O58="Issue",1,0)</f>
        <v>0</v>
      </c>
      <c r="R58" s="12"/>
    </row>
    <row r="59" customFormat="false" ht="15" hidden="false" customHeight="false" outlineLevel="0" collapsed="false">
      <c r="A59" s="12"/>
      <c r="B59" s="12"/>
      <c r="C59" s="12"/>
      <c r="D59" s="12"/>
      <c r="E59" s="12"/>
      <c r="F59" s="12"/>
      <c r="G59" s="13"/>
      <c r="H59" s="13"/>
      <c r="I59" s="13"/>
      <c r="J59" s="14"/>
      <c r="K59" s="13"/>
      <c r="L59" s="12"/>
      <c r="M59" s="12"/>
      <c r="N59" s="12"/>
      <c r="O59" s="12"/>
      <c r="P59" s="12"/>
      <c r="Q59" s="15" t="n">
        <f aca="false">IF(M59="Yes",1,0)+IF(AND(ISNUMBER(J59),J59&gt;0.7),1,0)+IF(O59="Issue",1,0)</f>
        <v>0</v>
      </c>
      <c r="R59" s="12"/>
    </row>
    <row r="60" customFormat="false" ht="15" hidden="false" customHeight="false" outlineLevel="0" collapsed="false">
      <c r="A60" s="12"/>
      <c r="B60" s="12"/>
      <c r="C60" s="12"/>
      <c r="D60" s="12"/>
      <c r="E60" s="12"/>
      <c r="F60" s="12"/>
      <c r="G60" s="13"/>
      <c r="H60" s="13"/>
      <c r="I60" s="13"/>
      <c r="J60" s="14"/>
      <c r="K60" s="13"/>
      <c r="L60" s="12"/>
      <c r="M60" s="12"/>
      <c r="N60" s="12"/>
      <c r="O60" s="12"/>
      <c r="P60" s="12"/>
      <c r="Q60" s="15" t="n">
        <f aca="false">IF(M60="Yes",1,0)+IF(AND(ISNUMBER(J60),J60&gt;0.7),1,0)+IF(O60="Issue",1,0)</f>
        <v>0</v>
      </c>
      <c r="R60" s="12"/>
    </row>
    <row r="61" customFormat="false" ht="15" hidden="false" customHeight="false" outlineLevel="0" collapsed="false">
      <c r="A61" s="12"/>
      <c r="B61" s="12"/>
      <c r="C61" s="12"/>
      <c r="D61" s="12"/>
      <c r="E61" s="12"/>
      <c r="F61" s="12"/>
      <c r="G61" s="13"/>
      <c r="H61" s="13"/>
      <c r="I61" s="13"/>
      <c r="J61" s="14"/>
      <c r="K61" s="13"/>
      <c r="L61" s="12"/>
      <c r="M61" s="12"/>
      <c r="N61" s="12"/>
      <c r="O61" s="12"/>
      <c r="P61" s="12"/>
      <c r="Q61" s="15" t="n">
        <f aca="false">IF(M61="Yes",1,0)+IF(AND(ISNUMBER(J61),J61&gt;0.7),1,0)+IF(O61="Issue",1,0)</f>
        <v>0</v>
      </c>
      <c r="R61" s="12"/>
    </row>
    <row r="62" customFormat="false" ht="15" hidden="false" customHeight="false" outlineLevel="0" collapsed="false">
      <c r="A62" s="12"/>
      <c r="B62" s="12"/>
      <c r="C62" s="12"/>
      <c r="D62" s="12"/>
      <c r="E62" s="12"/>
      <c r="F62" s="12"/>
      <c r="G62" s="13"/>
      <c r="H62" s="13"/>
      <c r="I62" s="13"/>
      <c r="J62" s="14"/>
      <c r="K62" s="13"/>
      <c r="L62" s="12"/>
      <c r="M62" s="12"/>
      <c r="N62" s="12"/>
      <c r="O62" s="12"/>
      <c r="P62" s="12"/>
      <c r="Q62" s="15" t="n">
        <f aca="false">IF(M62="Yes",1,0)+IF(AND(ISNUMBER(J62),J62&gt;0.7),1,0)+IF(O62="Issue",1,0)</f>
        <v>0</v>
      </c>
      <c r="R62" s="12"/>
    </row>
    <row r="63" customFormat="false" ht="15" hidden="false" customHeight="false" outlineLevel="0" collapsed="false">
      <c r="A63" s="12"/>
      <c r="B63" s="12"/>
      <c r="C63" s="12"/>
      <c r="D63" s="12"/>
      <c r="E63" s="12"/>
      <c r="F63" s="12"/>
      <c r="G63" s="13"/>
      <c r="H63" s="13"/>
      <c r="I63" s="13"/>
      <c r="J63" s="14"/>
      <c r="K63" s="13"/>
      <c r="L63" s="12"/>
      <c r="M63" s="12"/>
      <c r="N63" s="12"/>
      <c r="O63" s="12"/>
      <c r="P63" s="12"/>
      <c r="Q63" s="15" t="n">
        <f aca="false">IF(M63="Yes",1,0)+IF(AND(ISNUMBER(J63),J63&gt;0.7),1,0)+IF(O63="Issue",1,0)</f>
        <v>0</v>
      </c>
      <c r="R63" s="12"/>
    </row>
    <row r="64" customFormat="false" ht="15" hidden="false" customHeight="false" outlineLevel="0" collapsed="false">
      <c r="A64" s="12"/>
      <c r="B64" s="12"/>
      <c r="C64" s="12"/>
      <c r="D64" s="12"/>
      <c r="E64" s="12"/>
      <c r="F64" s="12"/>
      <c r="G64" s="13"/>
      <c r="H64" s="13"/>
      <c r="I64" s="13"/>
      <c r="J64" s="14"/>
      <c r="K64" s="13"/>
      <c r="L64" s="12"/>
      <c r="M64" s="12"/>
      <c r="N64" s="12"/>
      <c r="O64" s="12"/>
      <c r="P64" s="12"/>
      <c r="Q64" s="15" t="n">
        <f aca="false">IF(M64="Yes",1,0)+IF(AND(ISNUMBER(J64),J64&gt;0.7),1,0)+IF(O64="Issue",1,0)</f>
        <v>0</v>
      </c>
      <c r="R64" s="12"/>
    </row>
    <row r="65" customFormat="false" ht="15" hidden="false" customHeight="false" outlineLevel="0" collapsed="false">
      <c r="A65" s="12"/>
      <c r="B65" s="12"/>
      <c r="C65" s="12"/>
      <c r="D65" s="12"/>
      <c r="E65" s="12"/>
      <c r="F65" s="12"/>
      <c r="G65" s="13"/>
      <c r="H65" s="13"/>
      <c r="I65" s="13"/>
      <c r="J65" s="14"/>
      <c r="K65" s="13"/>
      <c r="L65" s="12"/>
      <c r="M65" s="12"/>
      <c r="N65" s="12"/>
      <c r="O65" s="12"/>
      <c r="P65" s="12"/>
      <c r="Q65" s="15" t="n">
        <f aca="false">IF(M65="Yes",1,0)+IF(AND(ISNUMBER(J65),J65&gt;0.7),1,0)+IF(O65="Issue",1,0)</f>
        <v>0</v>
      </c>
      <c r="R65" s="12"/>
    </row>
    <row r="66" customFormat="false" ht="15" hidden="false" customHeight="false" outlineLevel="0" collapsed="false">
      <c r="A66" s="12"/>
      <c r="B66" s="12"/>
      <c r="C66" s="12"/>
      <c r="D66" s="12"/>
      <c r="E66" s="12"/>
      <c r="F66" s="12"/>
      <c r="G66" s="13"/>
      <c r="H66" s="13"/>
      <c r="I66" s="13"/>
      <c r="J66" s="14"/>
      <c r="K66" s="13"/>
      <c r="L66" s="12"/>
      <c r="M66" s="12"/>
      <c r="N66" s="12"/>
      <c r="O66" s="12"/>
      <c r="P66" s="12"/>
      <c r="Q66" s="15" t="n">
        <f aca="false">IF(M66="Yes",1,0)+IF(AND(ISNUMBER(J66),J66&gt;0.7),1,0)+IF(O66="Issue",1,0)</f>
        <v>0</v>
      </c>
      <c r="R66" s="12"/>
    </row>
    <row r="67" customFormat="false" ht="15" hidden="false" customHeight="false" outlineLevel="0" collapsed="false">
      <c r="A67" s="12"/>
      <c r="B67" s="12"/>
      <c r="C67" s="12"/>
      <c r="D67" s="12"/>
      <c r="E67" s="12"/>
      <c r="F67" s="12"/>
      <c r="G67" s="13"/>
      <c r="H67" s="13"/>
      <c r="I67" s="13"/>
      <c r="J67" s="14"/>
      <c r="K67" s="13"/>
      <c r="L67" s="12"/>
      <c r="M67" s="12"/>
      <c r="N67" s="12"/>
      <c r="O67" s="12"/>
      <c r="P67" s="12"/>
      <c r="Q67" s="15" t="n">
        <f aca="false">IF(M67="Yes",1,0)+IF(AND(ISNUMBER(J67),J67&gt;0.7),1,0)+IF(O67="Issue",1,0)</f>
        <v>0</v>
      </c>
      <c r="R67" s="12"/>
    </row>
    <row r="68" customFormat="false" ht="15" hidden="false" customHeight="false" outlineLevel="0" collapsed="false">
      <c r="A68" s="12"/>
      <c r="B68" s="12"/>
      <c r="C68" s="12"/>
      <c r="D68" s="12"/>
      <c r="E68" s="12"/>
      <c r="F68" s="12"/>
      <c r="G68" s="13"/>
      <c r="H68" s="13"/>
      <c r="I68" s="13"/>
      <c r="J68" s="14"/>
      <c r="K68" s="13"/>
      <c r="L68" s="12"/>
      <c r="M68" s="12"/>
      <c r="N68" s="12"/>
      <c r="O68" s="12"/>
      <c r="P68" s="12"/>
      <c r="Q68" s="15" t="n">
        <f aca="false">IF(M68="Yes",1,0)+IF(AND(ISNUMBER(J68),J68&gt;0.7),1,0)+IF(O68="Issue",1,0)</f>
        <v>0</v>
      </c>
      <c r="R68" s="12"/>
    </row>
    <row r="69" customFormat="false" ht="15" hidden="false" customHeight="false" outlineLevel="0" collapsed="false">
      <c r="A69" s="12"/>
      <c r="B69" s="12"/>
      <c r="C69" s="12"/>
      <c r="D69" s="12"/>
      <c r="E69" s="12"/>
      <c r="F69" s="12"/>
      <c r="G69" s="13"/>
      <c r="H69" s="13"/>
      <c r="I69" s="13"/>
      <c r="J69" s="14"/>
      <c r="K69" s="13"/>
      <c r="L69" s="12"/>
      <c r="M69" s="12"/>
      <c r="N69" s="12"/>
      <c r="O69" s="12"/>
      <c r="P69" s="12"/>
      <c r="Q69" s="15" t="n">
        <f aca="false">IF(M69="Yes",1,0)+IF(AND(ISNUMBER(J69),J69&gt;0.7),1,0)+IF(O69="Issue",1,0)</f>
        <v>0</v>
      </c>
      <c r="R69" s="12"/>
    </row>
    <row r="70" customFormat="false" ht="15" hidden="false" customHeight="false" outlineLevel="0" collapsed="false">
      <c r="A70" s="12"/>
      <c r="B70" s="12"/>
      <c r="C70" s="12"/>
      <c r="D70" s="12"/>
      <c r="E70" s="12"/>
      <c r="F70" s="12"/>
      <c r="G70" s="13"/>
      <c r="H70" s="13"/>
      <c r="I70" s="13"/>
      <c r="J70" s="14"/>
      <c r="K70" s="13"/>
      <c r="L70" s="12"/>
      <c r="M70" s="12"/>
      <c r="N70" s="12"/>
      <c r="O70" s="12"/>
      <c r="P70" s="12"/>
      <c r="Q70" s="15" t="n">
        <f aca="false">IF(M70="Yes",1,0)+IF(AND(ISNUMBER(J70),J70&gt;0.7),1,0)+IF(O70="Issue",1,0)</f>
        <v>0</v>
      </c>
      <c r="R70" s="12"/>
    </row>
    <row r="71" customFormat="false" ht="15" hidden="false" customHeight="false" outlineLevel="0" collapsed="false">
      <c r="A71" s="12"/>
      <c r="B71" s="12"/>
      <c r="C71" s="12"/>
      <c r="D71" s="12"/>
      <c r="E71" s="12"/>
      <c r="F71" s="12"/>
      <c r="G71" s="13"/>
      <c r="H71" s="13"/>
      <c r="I71" s="13"/>
      <c r="J71" s="14"/>
      <c r="K71" s="13"/>
      <c r="L71" s="12"/>
      <c r="M71" s="12"/>
      <c r="N71" s="12"/>
      <c r="O71" s="12"/>
      <c r="P71" s="12"/>
      <c r="Q71" s="15" t="n">
        <f aca="false">IF(M71="Yes",1,0)+IF(AND(ISNUMBER(J71),J71&gt;0.7),1,0)+IF(O71="Issue",1,0)</f>
        <v>0</v>
      </c>
      <c r="R71" s="12"/>
    </row>
    <row r="72" customFormat="false" ht="15" hidden="false" customHeight="false" outlineLevel="0" collapsed="false">
      <c r="A72" s="12"/>
      <c r="B72" s="12"/>
      <c r="C72" s="12"/>
      <c r="D72" s="12"/>
      <c r="E72" s="12"/>
      <c r="F72" s="12"/>
      <c r="G72" s="13"/>
      <c r="H72" s="13"/>
      <c r="I72" s="13"/>
      <c r="J72" s="14"/>
      <c r="K72" s="13"/>
      <c r="L72" s="12"/>
      <c r="M72" s="12"/>
      <c r="N72" s="12"/>
      <c r="O72" s="12"/>
      <c r="P72" s="12"/>
      <c r="Q72" s="15" t="n">
        <f aca="false">IF(M72="Yes",1,0)+IF(AND(ISNUMBER(J72),J72&gt;0.7),1,0)+IF(O72="Issue",1,0)</f>
        <v>0</v>
      </c>
      <c r="R72" s="12"/>
    </row>
    <row r="73" customFormat="false" ht="15" hidden="false" customHeight="false" outlineLevel="0" collapsed="false">
      <c r="A73" s="12"/>
      <c r="B73" s="12"/>
      <c r="C73" s="12"/>
      <c r="D73" s="12"/>
      <c r="E73" s="12"/>
      <c r="F73" s="12"/>
      <c r="G73" s="13"/>
      <c r="H73" s="13"/>
      <c r="I73" s="13"/>
      <c r="J73" s="14"/>
      <c r="K73" s="13"/>
      <c r="L73" s="12"/>
      <c r="M73" s="12"/>
      <c r="N73" s="12"/>
      <c r="O73" s="12"/>
      <c r="P73" s="12"/>
      <c r="Q73" s="15" t="n">
        <f aca="false">IF(M73="Yes",1,0)+IF(AND(ISNUMBER(J73),J73&gt;0.7),1,0)+IF(O73="Issue",1,0)</f>
        <v>0</v>
      </c>
      <c r="R73" s="12"/>
    </row>
    <row r="74" customFormat="false" ht="15" hidden="false" customHeight="false" outlineLevel="0" collapsed="false">
      <c r="A74" s="12"/>
      <c r="B74" s="12"/>
      <c r="C74" s="12"/>
      <c r="D74" s="12"/>
      <c r="E74" s="12"/>
      <c r="F74" s="12"/>
      <c r="G74" s="13"/>
      <c r="H74" s="13"/>
      <c r="I74" s="13"/>
      <c r="J74" s="14"/>
      <c r="K74" s="13"/>
      <c r="L74" s="12"/>
      <c r="M74" s="12"/>
      <c r="N74" s="12"/>
      <c r="O74" s="12"/>
      <c r="P74" s="12"/>
      <c r="Q74" s="15" t="n">
        <f aca="false">IF(M74="Yes",1,0)+IF(AND(ISNUMBER(J74),J74&gt;0.7),1,0)+IF(O74="Issue",1,0)</f>
        <v>0</v>
      </c>
      <c r="R74" s="12"/>
    </row>
    <row r="75" customFormat="false" ht="15" hidden="false" customHeight="false" outlineLevel="0" collapsed="false">
      <c r="A75" s="12"/>
      <c r="B75" s="12"/>
      <c r="C75" s="12"/>
      <c r="D75" s="12"/>
      <c r="E75" s="12"/>
      <c r="F75" s="12"/>
      <c r="G75" s="13"/>
      <c r="H75" s="13"/>
      <c r="I75" s="13"/>
      <c r="J75" s="14"/>
      <c r="K75" s="13"/>
      <c r="L75" s="12"/>
      <c r="M75" s="12"/>
      <c r="N75" s="12"/>
      <c r="O75" s="12"/>
      <c r="P75" s="12"/>
      <c r="Q75" s="15" t="n">
        <f aca="false">IF(M75="Yes",1,0)+IF(AND(ISNUMBER(J75),J75&gt;0.7),1,0)+IF(O75="Issue",1,0)</f>
        <v>0</v>
      </c>
      <c r="R75" s="12"/>
    </row>
    <row r="76" customFormat="false" ht="15" hidden="false" customHeight="false" outlineLevel="0" collapsed="false">
      <c r="A76" s="12"/>
      <c r="B76" s="12"/>
      <c r="C76" s="12"/>
      <c r="D76" s="12"/>
      <c r="E76" s="12"/>
      <c r="F76" s="12"/>
      <c r="G76" s="13"/>
      <c r="H76" s="13"/>
      <c r="I76" s="13"/>
      <c r="J76" s="14"/>
      <c r="K76" s="13"/>
      <c r="L76" s="12"/>
      <c r="M76" s="12"/>
      <c r="N76" s="12"/>
      <c r="O76" s="12"/>
      <c r="P76" s="12"/>
      <c r="Q76" s="15" t="n">
        <f aca="false">IF(M76="Yes",1,0)+IF(AND(ISNUMBER(J76),J76&gt;0.7),1,0)+IF(O76="Issue",1,0)</f>
        <v>0</v>
      </c>
      <c r="R76" s="12"/>
    </row>
    <row r="77" customFormat="false" ht="15" hidden="false" customHeight="false" outlineLevel="0" collapsed="false">
      <c r="A77" s="12"/>
      <c r="B77" s="12"/>
      <c r="C77" s="12"/>
      <c r="D77" s="12"/>
      <c r="E77" s="12"/>
      <c r="F77" s="12"/>
      <c r="G77" s="13"/>
      <c r="H77" s="13"/>
      <c r="I77" s="13"/>
      <c r="J77" s="14"/>
      <c r="K77" s="13"/>
      <c r="L77" s="12"/>
      <c r="M77" s="12"/>
      <c r="N77" s="12"/>
      <c r="O77" s="12"/>
      <c r="P77" s="12"/>
      <c r="Q77" s="15" t="n">
        <f aca="false">IF(M77="Yes",1,0)+IF(AND(ISNUMBER(J77),J77&gt;0.7),1,0)+IF(O77="Issue",1,0)</f>
        <v>0</v>
      </c>
      <c r="R77" s="12"/>
    </row>
    <row r="78" customFormat="false" ht="15" hidden="false" customHeight="false" outlineLevel="0" collapsed="false">
      <c r="A78" s="12"/>
      <c r="B78" s="12"/>
      <c r="C78" s="12"/>
      <c r="D78" s="12"/>
      <c r="E78" s="12"/>
      <c r="F78" s="12"/>
      <c r="G78" s="13"/>
      <c r="H78" s="13"/>
      <c r="I78" s="13"/>
      <c r="J78" s="14"/>
      <c r="K78" s="13"/>
      <c r="L78" s="12"/>
      <c r="M78" s="12"/>
      <c r="N78" s="12"/>
      <c r="O78" s="12"/>
      <c r="P78" s="12"/>
      <c r="Q78" s="15" t="n">
        <f aca="false">IF(M78="Yes",1,0)+IF(AND(ISNUMBER(J78),J78&gt;0.7),1,0)+IF(O78="Issue",1,0)</f>
        <v>0</v>
      </c>
      <c r="R78" s="12"/>
    </row>
    <row r="79" customFormat="false" ht="15" hidden="false" customHeight="false" outlineLevel="0" collapsed="false">
      <c r="A79" s="12"/>
      <c r="B79" s="12"/>
      <c r="C79" s="12"/>
      <c r="D79" s="12"/>
      <c r="E79" s="12"/>
      <c r="F79" s="12"/>
      <c r="G79" s="13"/>
      <c r="H79" s="13"/>
      <c r="I79" s="13"/>
      <c r="J79" s="14"/>
      <c r="K79" s="13"/>
      <c r="L79" s="12"/>
      <c r="M79" s="12"/>
      <c r="N79" s="12"/>
      <c r="O79" s="12"/>
      <c r="P79" s="12"/>
      <c r="Q79" s="15" t="n">
        <f aca="false">IF(M79="Yes",1,0)+IF(AND(ISNUMBER(J79),J79&gt;0.7),1,0)+IF(O79="Issue",1,0)</f>
        <v>0</v>
      </c>
      <c r="R79" s="12"/>
    </row>
    <row r="80" customFormat="false" ht="15" hidden="false" customHeight="false" outlineLevel="0" collapsed="false">
      <c r="A80" s="12"/>
      <c r="B80" s="12"/>
      <c r="C80" s="12"/>
      <c r="D80" s="12"/>
      <c r="E80" s="12"/>
      <c r="F80" s="12"/>
      <c r="G80" s="13"/>
      <c r="H80" s="13"/>
      <c r="I80" s="13"/>
      <c r="J80" s="14"/>
      <c r="K80" s="13"/>
      <c r="L80" s="12"/>
      <c r="M80" s="12"/>
      <c r="N80" s="12"/>
      <c r="O80" s="12"/>
      <c r="P80" s="12"/>
      <c r="Q80" s="15" t="n">
        <f aca="false">IF(M80="Yes",1,0)+IF(AND(ISNUMBER(J80),J80&gt;0.7),1,0)+IF(O80="Issue",1,0)</f>
        <v>0</v>
      </c>
      <c r="R80" s="12"/>
    </row>
    <row r="81" customFormat="false" ht="15" hidden="false" customHeight="false" outlineLevel="0" collapsed="false">
      <c r="A81" s="12"/>
      <c r="B81" s="12"/>
      <c r="C81" s="12"/>
      <c r="D81" s="12"/>
      <c r="E81" s="12"/>
      <c r="F81" s="12"/>
      <c r="G81" s="13"/>
      <c r="H81" s="13"/>
      <c r="I81" s="13"/>
      <c r="J81" s="14"/>
      <c r="K81" s="13"/>
      <c r="L81" s="12"/>
      <c r="M81" s="12"/>
      <c r="N81" s="12"/>
      <c r="O81" s="12"/>
      <c r="P81" s="12"/>
      <c r="Q81" s="15" t="n">
        <f aca="false">IF(M81="Yes",1,0)+IF(AND(ISNUMBER(J81),J81&gt;0.7),1,0)+IF(O81="Issue",1,0)</f>
        <v>0</v>
      </c>
      <c r="R81" s="12"/>
    </row>
    <row r="82" customFormat="false" ht="15" hidden="false" customHeight="false" outlineLevel="0" collapsed="false">
      <c r="A82" s="12"/>
      <c r="B82" s="12"/>
      <c r="C82" s="12"/>
      <c r="D82" s="12"/>
      <c r="E82" s="12"/>
      <c r="F82" s="12"/>
      <c r="G82" s="13"/>
      <c r="H82" s="13"/>
      <c r="I82" s="13"/>
      <c r="J82" s="14"/>
      <c r="K82" s="13"/>
      <c r="L82" s="12"/>
      <c r="M82" s="12"/>
      <c r="N82" s="12"/>
      <c r="O82" s="12"/>
      <c r="P82" s="12"/>
      <c r="Q82" s="15" t="n">
        <f aca="false">IF(M82="Yes",1,0)+IF(AND(ISNUMBER(J82),J82&gt;0.7),1,0)+IF(O82="Issue",1,0)</f>
        <v>0</v>
      </c>
      <c r="R82" s="12"/>
    </row>
    <row r="83" customFormat="false" ht="15" hidden="false" customHeight="false" outlineLevel="0" collapsed="false">
      <c r="A83" s="12"/>
      <c r="B83" s="12"/>
      <c r="C83" s="12"/>
      <c r="D83" s="12"/>
      <c r="E83" s="12"/>
      <c r="F83" s="12"/>
      <c r="G83" s="13"/>
      <c r="H83" s="13"/>
      <c r="I83" s="13"/>
      <c r="J83" s="14"/>
      <c r="K83" s="13"/>
      <c r="L83" s="12"/>
      <c r="M83" s="12"/>
      <c r="N83" s="12"/>
      <c r="O83" s="12"/>
      <c r="P83" s="12"/>
      <c r="Q83" s="15" t="n">
        <f aca="false">IF(M83="Yes",1,0)+IF(AND(ISNUMBER(J83),J83&gt;0.7),1,0)+IF(O83="Issue",1,0)</f>
        <v>0</v>
      </c>
      <c r="R83" s="12"/>
    </row>
    <row r="84" customFormat="false" ht="15" hidden="false" customHeight="false" outlineLevel="0" collapsed="false">
      <c r="A84" s="12"/>
      <c r="B84" s="12"/>
      <c r="C84" s="12"/>
      <c r="D84" s="12"/>
      <c r="E84" s="12"/>
      <c r="F84" s="12"/>
      <c r="G84" s="13"/>
      <c r="H84" s="13"/>
      <c r="I84" s="13"/>
      <c r="J84" s="14"/>
      <c r="K84" s="13"/>
      <c r="L84" s="12"/>
      <c r="M84" s="12"/>
      <c r="N84" s="12"/>
      <c r="O84" s="12"/>
      <c r="P84" s="12"/>
      <c r="Q84" s="15" t="n">
        <f aca="false">IF(M84="Yes",1,0)+IF(AND(ISNUMBER(J84),J84&gt;0.7),1,0)+IF(O84="Issue",1,0)</f>
        <v>0</v>
      </c>
      <c r="R84" s="12"/>
    </row>
    <row r="85" customFormat="false" ht="15" hidden="false" customHeight="false" outlineLevel="0" collapsed="false">
      <c r="A85" s="12"/>
      <c r="B85" s="12"/>
      <c r="C85" s="12"/>
      <c r="D85" s="12"/>
      <c r="E85" s="12"/>
      <c r="F85" s="12"/>
      <c r="G85" s="13"/>
      <c r="H85" s="13"/>
      <c r="I85" s="13"/>
      <c r="J85" s="14"/>
      <c r="K85" s="13"/>
      <c r="L85" s="12"/>
      <c r="M85" s="12"/>
      <c r="N85" s="12"/>
      <c r="O85" s="12"/>
      <c r="P85" s="12"/>
      <c r="Q85" s="15" t="n">
        <f aca="false">IF(M85="Yes",1,0)+IF(AND(ISNUMBER(J85),J85&gt;0.7),1,0)+IF(O85="Issue",1,0)</f>
        <v>0</v>
      </c>
      <c r="R85" s="12"/>
    </row>
    <row r="86" customFormat="false" ht="15" hidden="false" customHeight="false" outlineLevel="0" collapsed="false">
      <c r="A86" s="12"/>
      <c r="B86" s="12"/>
      <c r="C86" s="12"/>
      <c r="D86" s="12"/>
      <c r="E86" s="12"/>
      <c r="F86" s="12"/>
      <c r="G86" s="13"/>
      <c r="H86" s="13"/>
      <c r="I86" s="13"/>
      <c r="J86" s="14"/>
      <c r="K86" s="13"/>
      <c r="L86" s="12"/>
      <c r="M86" s="12"/>
      <c r="N86" s="12"/>
      <c r="O86" s="12"/>
      <c r="P86" s="12"/>
      <c r="Q86" s="15" t="n">
        <f aca="false">IF(M86="Yes",1,0)+IF(AND(ISNUMBER(J86),J86&gt;0.7),1,0)+IF(O86="Issue",1,0)</f>
        <v>0</v>
      </c>
      <c r="R86" s="12"/>
    </row>
    <row r="87" customFormat="false" ht="15" hidden="false" customHeight="false" outlineLevel="0" collapsed="false">
      <c r="A87" s="12"/>
      <c r="B87" s="12"/>
      <c r="C87" s="12"/>
      <c r="D87" s="12"/>
      <c r="E87" s="12"/>
      <c r="F87" s="12"/>
      <c r="G87" s="13"/>
      <c r="H87" s="13"/>
      <c r="I87" s="13"/>
      <c r="J87" s="14"/>
      <c r="K87" s="13"/>
      <c r="L87" s="12"/>
      <c r="M87" s="12"/>
      <c r="N87" s="12"/>
      <c r="O87" s="12"/>
      <c r="P87" s="12"/>
      <c r="Q87" s="15" t="n">
        <f aca="false">IF(M87="Yes",1,0)+IF(AND(ISNUMBER(J87),J87&gt;0.7),1,0)+IF(O87="Issue",1,0)</f>
        <v>0</v>
      </c>
      <c r="R87" s="12"/>
    </row>
    <row r="88" customFormat="false" ht="15" hidden="false" customHeight="false" outlineLevel="0" collapsed="false">
      <c r="A88" s="12"/>
      <c r="B88" s="12"/>
      <c r="C88" s="12"/>
      <c r="D88" s="12"/>
      <c r="E88" s="12"/>
      <c r="F88" s="12"/>
      <c r="G88" s="13"/>
      <c r="H88" s="13"/>
      <c r="I88" s="13"/>
      <c r="J88" s="14"/>
      <c r="K88" s="13"/>
      <c r="L88" s="12"/>
      <c r="M88" s="12"/>
      <c r="N88" s="12"/>
      <c r="O88" s="12"/>
      <c r="P88" s="12"/>
      <c r="Q88" s="15" t="n">
        <f aca="false">IF(M88="Yes",1,0)+IF(AND(ISNUMBER(J88),J88&gt;0.7),1,0)+IF(O88="Issue",1,0)</f>
        <v>0</v>
      </c>
      <c r="R88" s="12"/>
    </row>
    <row r="89" customFormat="false" ht="15" hidden="false" customHeight="false" outlineLevel="0" collapsed="false">
      <c r="A89" s="12"/>
      <c r="B89" s="12"/>
      <c r="C89" s="12"/>
      <c r="D89" s="12"/>
      <c r="E89" s="12"/>
      <c r="F89" s="12"/>
      <c r="G89" s="13"/>
      <c r="H89" s="13"/>
      <c r="I89" s="13"/>
      <c r="J89" s="14"/>
      <c r="K89" s="13"/>
      <c r="L89" s="12"/>
      <c r="M89" s="12"/>
      <c r="N89" s="12"/>
      <c r="O89" s="12"/>
      <c r="P89" s="12"/>
      <c r="Q89" s="15" t="n">
        <f aca="false">IF(M89="Yes",1,0)+IF(AND(ISNUMBER(J89),J89&gt;0.7),1,0)+IF(O89="Issue",1,0)</f>
        <v>0</v>
      </c>
      <c r="R89" s="12"/>
    </row>
    <row r="90" customFormat="false" ht="15" hidden="false" customHeight="false" outlineLevel="0" collapsed="false">
      <c r="A90" s="12"/>
      <c r="B90" s="12"/>
      <c r="C90" s="12"/>
      <c r="D90" s="12"/>
      <c r="E90" s="12"/>
      <c r="F90" s="12"/>
      <c r="G90" s="13"/>
      <c r="H90" s="13"/>
      <c r="I90" s="13"/>
      <c r="J90" s="14"/>
      <c r="K90" s="13"/>
      <c r="L90" s="12"/>
      <c r="M90" s="12"/>
      <c r="N90" s="12"/>
      <c r="O90" s="12"/>
      <c r="P90" s="12"/>
      <c r="Q90" s="15" t="n">
        <f aca="false">IF(M90="Yes",1,0)+IF(AND(ISNUMBER(J90),J90&gt;0.7),1,0)+IF(O90="Issue",1,0)</f>
        <v>0</v>
      </c>
      <c r="R90" s="12"/>
    </row>
    <row r="91" customFormat="false" ht="15" hidden="false" customHeight="false" outlineLevel="0" collapsed="false">
      <c r="A91" s="12"/>
      <c r="B91" s="12"/>
      <c r="C91" s="12"/>
      <c r="D91" s="12"/>
      <c r="E91" s="12"/>
      <c r="F91" s="12"/>
      <c r="G91" s="13"/>
      <c r="H91" s="13"/>
      <c r="I91" s="13"/>
      <c r="J91" s="14"/>
      <c r="K91" s="13"/>
      <c r="L91" s="12"/>
      <c r="M91" s="12"/>
      <c r="N91" s="12"/>
      <c r="O91" s="12"/>
      <c r="P91" s="12"/>
      <c r="Q91" s="15" t="n">
        <f aca="false">IF(M91="Yes",1,0)+IF(AND(ISNUMBER(J91),J91&gt;0.7),1,0)+IF(O91="Issue",1,0)</f>
        <v>0</v>
      </c>
      <c r="R91" s="12"/>
    </row>
    <row r="92" customFormat="false" ht="15" hidden="false" customHeight="false" outlineLevel="0" collapsed="false">
      <c r="A92" s="12"/>
      <c r="B92" s="12"/>
      <c r="C92" s="12"/>
      <c r="D92" s="12"/>
      <c r="E92" s="12"/>
      <c r="F92" s="12"/>
      <c r="G92" s="13"/>
      <c r="H92" s="13"/>
      <c r="I92" s="13"/>
      <c r="J92" s="14"/>
      <c r="K92" s="13"/>
      <c r="L92" s="12"/>
      <c r="M92" s="12"/>
      <c r="N92" s="12"/>
      <c r="O92" s="12"/>
      <c r="P92" s="12"/>
      <c r="Q92" s="15" t="n">
        <f aca="false">IF(M92="Yes",1,0)+IF(AND(ISNUMBER(J92),J92&gt;0.7),1,0)+IF(O92="Issue",1,0)</f>
        <v>0</v>
      </c>
      <c r="R92" s="12"/>
    </row>
    <row r="93" customFormat="false" ht="15" hidden="false" customHeight="false" outlineLevel="0" collapsed="false">
      <c r="A93" s="12"/>
      <c r="B93" s="12"/>
      <c r="C93" s="12"/>
      <c r="D93" s="12"/>
      <c r="E93" s="12"/>
      <c r="F93" s="12"/>
      <c r="G93" s="13"/>
      <c r="H93" s="13"/>
      <c r="I93" s="13"/>
      <c r="J93" s="14"/>
      <c r="K93" s="13"/>
      <c r="L93" s="12"/>
      <c r="M93" s="12"/>
      <c r="N93" s="12"/>
      <c r="O93" s="12"/>
      <c r="P93" s="12"/>
      <c r="Q93" s="15" t="n">
        <f aca="false">IF(M93="Yes",1,0)+IF(AND(ISNUMBER(J93),J93&gt;0.7),1,0)+IF(O93="Issue",1,0)</f>
        <v>0</v>
      </c>
      <c r="R93" s="12"/>
    </row>
    <row r="94" customFormat="false" ht="15" hidden="false" customHeight="false" outlineLevel="0" collapsed="false">
      <c r="A94" s="12"/>
      <c r="B94" s="12"/>
      <c r="C94" s="12"/>
      <c r="D94" s="12"/>
      <c r="E94" s="12"/>
      <c r="F94" s="12"/>
      <c r="G94" s="13"/>
      <c r="H94" s="13"/>
      <c r="I94" s="13"/>
      <c r="J94" s="14"/>
      <c r="K94" s="13"/>
      <c r="L94" s="12"/>
      <c r="M94" s="12"/>
      <c r="N94" s="12"/>
      <c r="O94" s="12"/>
      <c r="P94" s="12"/>
      <c r="Q94" s="15" t="n">
        <f aca="false">IF(M94="Yes",1,0)+IF(AND(ISNUMBER(J94),J94&gt;0.7),1,0)+IF(O94="Issue",1,0)</f>
        <v>0</v>
      </c>
      <c r="R94" s="12"/>
    </row>
    <row r="95" customFormat="false" ht="15" hidden="false" customHeight="false" outlineLevel="0" collapsed="false">
      <c r="A95" s="12"/>
      <c r="B95" s="12"/>
      <c r="C95" s="12"/>
      <c r="D95" s="12"/>
      <c r="E95" s="12"/>
      <c r="F95" s="12"/>
      <c r="G95" s="13"/>
      <c r="H95" s="13"/>
      <c r="I95" s="13"/>
      <c r="J95" s="14"/>
      <c r="K95" s="13"/>
      <c r="L95" s="12"/>
      <c r="M95" s="12"/>
      <c r="N95" s="12"/>
      <c r="O95" s="12"/>
      <c r="P95" s="12"/>
      <c r="Q95" s="15" t="n">
        <f aca="false">IF(M95="Yes",1,0)+IF(AND(ISNUMBER(J95),J95&gt;0.7),1,0)+IF(O95="Issue",1,0)</f>
        <v>0</v>
      </c>
      <c r="R95" s="12"/>
    </row>
    <row r="96" customFormat="false" ht="15" hidden="false" customHeight="false" outlineLevel="0" collapsed="false">
      <c r="A96" s="12"/>
      <c r="B96" s="12"/>
      <c r="C96" s="12"/>
      <c r="D96" s="12"/>
      <c r="E96" s="12"/>
      <c r="F96" s="12"/>
      <c r="G96" s="13"/>
      <c r="H96" s="13"/>
      <c r="I96" s="13"/>
      <c r="J96" s="14"/>
      <c r="K96" s="13"/>
      <c r="L96" s="12"/>
      <c r="M96" s="12"/>
      <c r="N96" s="12"/>
      <c r="O96" s="12"/>
      <c r="P96" s="12"/>
      <c r="Q96" s="15" t="n">
        <f aca="false">IF(M96="Yes",1,0)+IF(AND(ISNUMBER(J96),J96&gt;0.7),1,0)+IF(O96="Issue",1,0)</f>
        <v>0</v>
      </c>
      <c r="R96" s="12"/>
    </row>
    <row r="97" customFormat="false" ht="15" hidden="false" customHeight="false" outlineLevel="0" collapsed="false">
      <c r="A97" s="12"/>
      <c r="B97" s="12"/>
      <c r="C97" s="12"/>
      <c r="D97" s="12"/>
      <c r="E97" s="12"/>
      <c r="F97" s="12"/>
      <c r="G97" s="13"/>
      <c r="H97" s="13"/>
      <c r="I97" s="13"/>
      <c r="J97" s="14"/>
      <c r="K97" s="13"/>
      <c r="L97" s="12"/>
      <c r="M97" s="12"/>
      <c r="N97" s="12"/>
      <c r="O97" s="12"/>
      <c r="P97" s="12"/>
      <c r="Q97" s="15" t="n">
        <f aca="false">IF(M97="Yes",1,0)+IF(AND(ISNUMBER(J97),J97&gt;0.7),1,0)+IF(O97="Issue",1,0)</f>
        <v>0</v>
      </c>
      <c r="R97" s="12"/>
    </row>
    <row r="98" customFormat="false" ht="15" hidden="false" customHeight="false" outlineLevel="0" collapsed="false">
      <c r="A98" s="12"/>
      <c r="B98" s="12"/>
      <c r="C98" s="12"/>
      <c r="D98" s="12"/>
      <c r="E98" s="12"/>
      <c r="F98" s="12"/>
      <c r="G98" s="13"/>
      <c r="H98" s="13"/>
      <c r="I98" s="13"/>
      <c r="J98" s="14"/>
      <c r="K98" s="13"/>
      <c r="L98" s="12"/>
      <c r="M98" s="12"/>
      <c r="N98" s="12"/>
      <c r="O98" s="12"/>
      <c r="P98" s="12"/>
      <c r="Q98" s="15" t="n">
        <f aca="false">IF(M98="Yes",1,0)+IF(AND(ISNUMBER(J98),J98&gt;0.7),1,0)+IF(O98="Issue",1,0)</f>
        <v>0</v>
      </c>
      <c r="R98" s="12"/>
    </row>
    <row r="99" customFormat="false" ht="15" hidden="false" customHeight="false" outlineLevel="0" collapsed="false">
      <c r="A99" s="12"/>
      <c r="B99" s="12"/>
      <c r="C99" s="12"/>
      <c r="D99" s="12"/>
      <c r="E99" s="12"/>
      <c r="F99" s="12"/>
      <c r="G99" s="13"/>
      <c r="H99" s="13"/>
      <c r="I99" s="13"/>
      <c r="J99" s="14"/>
      <c r="K99" s="13"/>
      <c r="L99" s="12"/>
      <c r="M99" s="12"/>
      <c r="N99" s="12"/>
      <c r="O99" s="12"/>
      <c r="P99" s="12"/>
      <c r="Q99" s="15" t="n">
        <f aca="false">IF(M99="Yes",1,0)+IF(AND(ISNUMBER(J99),J99&gt;0.7),1,0)+IF(O99="Issue",1,0)</f>
        <v>0</v>
      </c>
      <c r="R99" s="12"/>
    </row>
    <row r="100" customFormat="false" ht="15" hidden="false" customHeight="false" outlineLevel="0" collapsed="false">
      <c r="A100" s="12"/>
      <c r="B100" s="12"/>
      <c r="C100" s="12"/>
      <c r="D100" s="12"/>
      <c r="E100" s="12"/>
      <c r="F100" s="12"/>
      <c r="G100" s="13"/>
      <c r="H100" s="13"/>
      <c r="I100" s="13"/>
      <c r="J100" s="14"/>
      <c r="K100" s="13"/>
      <c r="L100" s="12"/>
      <c r="M100" s="12"/>
      <c r="N100" s="12"/>
      <c r="O100" s="12"/>
      <c r="P100" s="12"/>
      <c r="Q100" s="15" t="n">
        <f aca="false">IF(M100="Yes",1,0)+IF(AND(ISNUMBER(J100),J100&gt;0.7),1,0)+IF(O100="Issue",1,0)</f>
        <v>0</v>
      </c>
      <c r="R100" s="12"/>
    </row>
    <row r="101" customFormat="false" ht="15" hidden="false" customHeight="false" outlineLevel="0" collapsed="false">
      <c r="A101" s="12"/>
      <c r="B101" s="12"/>
      <c r="C101" s="12"/>
      <c r="D101" s="12"/>
      <c r="E101" s="12"/>
      <c r="F101" s="12"/>
      <c r="G101" s="13"/>
      <c r="H101" s="13"/>
      <c r="I101" s="13"/>
      <c r="J101" s="14"/>
      <c r="K101" s="13"/>
      <c r="L101" s="12"/>
      <c r="M101" s="12"/>
      <c r="N101" s="12"/>
      <c r="O101" s="12"/>
      <c r="P101" s="12"/>
      <c r="Q101" s="15" t="n">
        <f aca="false">IF(M101="Yes",1,0)+IF(AND(ISNUMBER(J101),J101&gt;0.7),1,0)+IF(O101="Issue",1,0)</f>
        <v>0</v>
      </c>
      <c r="R101" s="12"/>
    </row>
    <row r="102" customFormat="false" ht="15" hidden="false" customHeight="false" outlineLevel="0" collapsed="false">
      <c r="A102" s="12"/>
      <c r="B102" s="12"/>
      <c r="C102" s="12"/>
      <c r="D102" s="12"/>
      <c r="E102" s="12"/>
      <c r="F102" s="12"/>
      <c r="G102" s="13"/>
      <c r="H102" s="13"/>
      <c r="I102" s="13"/>
      <c r="J102" s="14"/>
      <c r="K102" s="13"/>
      <c r="L102" s="12"/>
      <c r="M102" s="12"/>
      <c r="N102" s="12"/>
      <c r="O102" s="12"/>
      <c r="P102" s="12"/>
      <c r="Q102" s="15" t="n">
        <f aca="false">IF(M102="Yes",1,0)+IF(AND(ISNUMBER(J102),J102&gt;0.7),1,0)+IF(O102="Issue",1,0)</f>
        <v>0</v>
      </c>
      <c r="R102" s="12"/>
    </row>
    <row r="103" customFormat="false" ht="15" hidden="false" customHeight="false" outlineLevel="0" collapsed="false">
      <c r="A103" s="12"/>
      <c r="B103" s="12"/>
      <c r="C103" s="12"/>
      <c r="D103" s="12"/>
      <c r="E103" s="12"/>
      <c r="F103" s="12"/>
      <c r="G103" s="13"/>
      <c r="H103" s="13"/>
      <c r="I103" s="13"/>
      <c r="J103" s="14"/>
      <c r="K103" s="13"/>
      <c r="L103" s="12"/>
      <c r="M103" s="12"/>
      <c r="N103" s="12"/>
      <c r="O103" s="12"/>
      <c r="P103" s="12"/>
      <c r="Q103" s="15" t="n">
        <f aca="false">IF(M103="Yes",1,0)+IF(AND(ISNUMBER(J103),J103&gt;0.7),1,0)+IF(O103="Issue",1,0)</f>
        <v>0</v>
      </c>
      <c r="R103" s="12"/>
    </row>
    <row r="104" customFormat="false" ht="15" hidden="false" customHeight="false" outlineLevel="0" collapsed="false">
      <c r="A104" s="12"/>
      <c r="B104" s="12"/>
      <c r="C104" s="12"/>
      <c r="D104" s="12"/>
      <c r="E104" s="12"/>
      <c r="F104" s="12"/>
      <c r="G104" s="13"/>
      <c r="H104" s="13"/>
      <c r="I104" s="13"/>
      <c r="J104" s="14"/>
      <c r="K104" s="13"/>
      <c r="L104" s="12"/>
      <c r="M104" s="12"/>
      <c r="N104" s="12"/>
      <c r="O104" s="12"/>
      <c r="P104" s="12"/>
      <c r="Q104" s="15" t="n">
        <f aca="false">IF(M104="Yes",1,0)+IF(AND(ISNUMBER(J104),J104&gt;0.7),1,0)+IF(O104="Issue",1,0)</f>
        <v>0</v>
      </c>
      <c r="R104" s="12"/>
    </row>
    <row r="105" customFormat="false" ht="15" hidden="false" customHeight="false" outlineLevel="0" collapsed="false">
      <c r="A105" s="12"/>
      <c r="B105" s="12"/>
      <c r="C105" s="12"/>
      <c r="D105" s="12"/>
      <c r="E105" s="12"/>
      <c r="F105" s="12"/>
      <c r="G105" s="13"/>
      <c r="H105" s="13"/>
      <c r="I105" s="13"/>
      <c r="J105" s="14"/>
      <c r="K105" s="13"/>
      <c r="L105" s="12"/>
      <c r="M105" s="12"/>
      <c r="N105" s="12"/>
      <c r="O105" s="12"/>
      <c r="P105" s="12"/>
      <c r="Q105" s="15" t="n">
        <f aca="false">IF(M105="Yes",1,0)+IF(AND(ISNUMBER(J105),J105&gt;0.7),1,0)+IF(O105="Issue",1,0)</f>
        <v>0</v>
      </c>
      <c r="R105" s="12"/>
    </row>
    <row r="106" customFormat="false" ht="15" hidden="false" customHeight="false" outlineLevel="0" collapsed="false">
      <c r="A106" s="12"/>
      <c r="B106" s="12"/>
      <c r="C106" s="12"/>
      <c r="D106" s="12"/>
      <c r="E106" s="12"/>
      <c r="F106" s="12"/>
      <c r="G106" s="13"/>
      <c r="H106" s="13"/>
      <c r="I106" s="13"/>
      <c r="J106" s="14"/>
      <c r="K106" s="13"/>
      <c r="L106" s="12"/>
      <c r="M106" s="12"/>
      <c r="N106" s="12"/>
      <c r="O106" s="12"/>
      <c r="P106" s="12"/>
      <c r="Q106" s="15" t="n">
        <f aca="false">IF(M106="Yes",1,0)+IF(AND(ISNUMBER(J106),J106&gt;0.7),1,0)+IF(O106="Issue",1,0)</f>
        <v>0</v>
      </c>
      <c r="R106" s="12"/>
    </row>
    <row r="107" customFormat="false" ht="15" hidden="false" customHeight="false" outlineLevel="0" collapsed="false">
      <c r="A107" s="12"/>
      <c r="B107" s="12"/>
      <c r="C107" s="12"/>
      <c r="D107" s="12"/>
      <c r="E107" s="12"/>
      <c r="F107" s="12"/>
      <c r="G107" s="13"/>
      <c r="H107" s="13"/>
      <c r="I107" s="13"/>
      <c r="J107" s="14"/>
      <c r="K107" s="13"/>
      <c r="L107" s="12"/>
      <c r="M107" s="12"/>
      <c r="N107" s="12"/>
      <c r="O107" s="12"/>
      <c r="P107" s="12"/>
      <c r="Q107" s="15" t="n">
        <f aca="false">IF(M107="Yes",1,0)+IF(AND(ISNUMBER(J107),J107&gt;0.7),1,0)+IF(O107="Issue",1,0)</f>
        <v>0</v>
      </c>
      <c r="R107" s="12"/>
    </row>
    <row r="108" customFormat="false" ht="15" hidden="false" customHeight="false" outlineLevel="0" collapsed="false">
      <c r="A108" s="12"/>
      <c r="B108" s="12"/>
      <c r="C108" s="12"/>
      <c r="D108" s="12"/>
      <c r="E108" s="12"/>
      <c r="F108" s="12"/>
      <c r="G108" s="13"/>
      <c r="H108" s="13"/>
      <c r="I108" s="13"/>
      <c r="J108" s="14"/>
      <c r="K108" s="13"/>
      <c r="L108" s="12"/>
      <c r="M108" s="12"/>
      <c r="N108" s="12"/>
      <c r="O108" s="12"/>
      <c r="P108" s="12"/>
      <c r="Q108" s="15" t="n">
        <f aca="false">IF(M108="Yes",1,0)+IF(AND(ISNUMBER(J108),J108&gt;0.7),1,0)+IF(O108="Issue",1,0)</f>
        <v>0</v>
      </c>
      <c r="R108" s="12"/>
    </row>
    <row r="109" customFormat="false" ht="15" hidden="false" customHeight="false" outlineLevel="0" collapsed="false">
      <c r="A109" s="12"/>
      <c r="B109" s="12"/>
      <c r="C109" s="12"/>
      <c r="D109" s="12"/>
      <c r="E109" s="12"/>
      <c r="F109" s="12"/>
      <c r="G109" s="13"/>
      <c r="H109" s="13"/>
      <c r="I109" s="13"/>
      <c r="J109" s="14"/>
      <c r="K109" s="13"/>
      <c r="L109" s="12"/>
      <c r="M109" s="12"/>
      <c r="N109" s="12"/>
      <c r="O109" s="12"/>
      <c r="P109" s="12"/>
      <c r="Q109" s="15" t="n">
        <f aca="false">IF(M109="Yes",1,0)+IF(AND(ISNUMBER(J109),J109&gt;0.7),1,0)+IF(O109="Issue",1,0)</f>
        <v>0</v>
      </c>
      <c r="R109" s="12"/>
    </row>
    <row r="110" customFormat="false" ht="15" hidden="false" customHeight="false" outlineLevel="0" collapsed="false">
      <c r="A110" s="12"/>
      <c r="B110" s="12"/>
      <c r="C110" s="12"/>
      <c r="D110" s="12"/>
      <c r="E110" s="12"/>
      <c r="F110" s="12"/>
      <c r="G110" s="13"/>
      <c r="H110" s="13"/>
      <c r="I110" s="13"/>
      <c r="J110" s="14"/>
      <c r="K110" s="13"/>
      <c r="L110" s="12"/>
      <c r="M110" s="12"/>
      <c r="N110" s="12"/>
      <c r="O110" s="12"/>
      <c r="P110" s="12"/>
      <c r="Q110" s="15" t="n">
        <f aca="false">IF(M110="Yes",1,0)+IF(AND(ISNUMBER(J110),J110&gt;0.7),1,0)+IF(O110="Issue",1,0)</f>
        <v>0</v>
      </c>
      <c r="R110" s="12"/>
    </row>
    <row r="111" customFormat="false" ht="15" hidden="false" customHeight="false" outlineLevel="0" collapsed="false">
      <c r="A111" s="12"/>
      <c r="B111" s="12"/>
      <c r="C111" s="12"/>
      <c r="D111" s="12"/>
      <c r="E111" s="12"/>
      <c r="F111" s="12"/>
      <c r="G111" s="13"/>
      <c r="H111" s="13"/>
      <c r="I111" s="13"/>
      <c r="J111" s="14"/>
      <c r="K111" s="13"/>
      <c r="L111" s="12"/>
      <c r="M111" s="12"/>
      <c r="N111" s="12"/>
      <c r="O111" s="12"/>
      <c r="P111" s="12"/>
      <c r="Q111" s="15" t="n">
        <f aca="false">IF(M111="Yes",1,0)+IF(AND(ISNUMBER(J111),J111&gt;0.7),1,0)+IF(O111="Issue",1,0)</f>
        <v>0</v>
      </c>
      <c r="R111" s="12"/>
    </row>
    <row r="112" customFormat="false" ht="15" hidden="false" customHeight="false" outlineLevel="0" collapsed="false">
      <c r="A112" s="12"/>
      <c r="B112" s="12"/>
      <c r="C112" s="12"/>
      <c r="D112" s="12"/>
      <c r="E112" s="12"/>
      <c r="F112" s="12"/>
      <c r="G112" s="13"/>
      <c r="H112" s="13"/>
      <c r="I112" s="13"/>
      <c r="J112" s="14"/>
      <c r="K112" s="13"/>
      <c r="L112" s="12"/>
      <c r="M112" s="12"/>
      <c r="N112" s="12"/>
      <c r="O112" s="12"/>
      <c r="P112" s="12"/>
      <c r="Q112" s="15" t="n">
        <f aca="false">IF(M112="Yes",1,0)+IF(AND(ISNUMBER(J112),J112&gt;0.7),1,0)+IF(O112="Issue",1,0)</f>
        <v>0</v>
      </c>
      <c r="R112" s="12"/>
    </row>
    <row r="113" customFormat="false" ht="15" hidden="false" customHeight="false" outlineLevel="0" collapsed="false">
      <c r="A113" s="12"/>
      <c r="B113" s="12"/>
      <c r="C113" s="12"/>
      <c r="D113" s="12"/>
      <c r="E113" s="12"/>
      <c r="F113" s="12"/>
      <c r="G113" s="13"/>
      <c r="H113" s="13"/>
      <c r="I113" s="13"/>
      <c r="J113" s="14"/>
      <c r="K113" s="13"/>
      <c r="L113" s="12"/>
      <c r="M113" s="12"/>
      <c r="N113" s="12"/>
      <c r="O113" s="12"/>
      <c r="P113" s="12"/>
      <c r="Q113" s="15" t="n">
        <f aca="false">IF(M113="Yes",1,0)+IF(AND(ISNUMBER(J113),J113&gt;0.7),1,0)+IF(O113="Issue",1,0)</f>
        <v>0</v>
      </c>
      <c r="R113" s="12"/>
    </row>
    <row r="114" customFormat="false" ht="15" hidden="false" customHeight="false" outlineLevel="0" collapsed="false">
      <c r="A114" s="12"/>
      <c r="B114" s="12"/>
      <c r="C114" s="12"/>
      <c r="D114" s="12"/>
      <c r="E114" s="12"/>
      <c r="F114" s="12"/>
      <c r="G114" s="13"/>
      <c r="H114" s="13"/>
      <c r="I114" s="13"/>
      <c r="J114" s="14"/>
      <c r="K114" s="13"/>
      <c r="L114" s="12"/>
      <c r="M114" s="12"/>
      <c r="N114" s="12"/>
      <c r="O114" s="12"/>
      <c r="P114" s="12"/>
      <c r="Q114" s="15" t="n">
        <f aca="false">IF(M114="Yes",1,0)+IF(AND(ISNUMBER(J114),J114&gt;0.7),1,0)+IF(O114="Issue",1,0)</f>
        <v>0</v>
      </c>
      <c r="R114" s="12"/>
    </row>
    <row r="115" customFormat="false" ht="15" hidden="false" customHeight="false" outlineLevel="0" collapsed="false">
      <c r="A115" s="12"/>
      <c r="B115" s="12"/>
      <c r="C115" s="12"/>
      <c r="D115" s="12"/>
      <c r="E115" s="12"/>
      <c r="F115" s="12"/>
      <c r="G115" s="13"/>
      <c r="H115" s="13"/>
      <c r="I115" s="13"/>
      <c r="J115" s="14"/>
      <c r="K115" s="13"/>
      <c r="L115" s="12"/>
      <c r="M115" s="12"/>
      <c r="N115" s="12"/>
      <c r="O115" s="12"/>
      <c r="P115" s="12"/>
      <c r="Q115" s="15" t="n">
        <f aca="false">IF(M115="Yes",1,0)+IF(AND(ISNUMBER(J115),J115&gt;0.7),1,0)+IF(O115="Issue",1,0)</f>
        <v>0</v>
      </c>
      <c r="R115" s="12"/>
    </row>
    <row r="116" customFormat="false" ht="15" hidden="false" customHeight="false" outlineLevel="0" collapsed="false">
      <c r="A116" s="12"/>
      <c r="B116" s="12"/>
      <c r="C116" s="12"/>
      <c r="D116" s="12"/>
      <c r="E116" s="12"/>
      <c r="F116" s="12"/>
      <c r="G116" s="13"/>
      <c r="H116" s="13"/>
      <c r="I116" s="13"/>
      <c r="J116" s="14"/>
      <c r="K116" s="13"/>
      <c r="L116" s="12"/>
      <c r="M116" s="12"/>
      <c r="N116" s="12"/>
      <c r="O116" s="12"/>
      <c r="P116" s="12"/>
      <c r="Q116" s="15" t="n">
        <f aca="false">IF(M116="Yes",1,0)+IF(AND(ISNUMBER(J116),J116&gt;0.7),1,0)+IF(O116="Issue",1,0)</f>
        <v>0</v>
      </c>
      <c r="R116" s="12"/>
    </row>
    <row r="117" customFormat="false" ht="15" hidden="false" customHeight="false" outlineLevel="0" collapsed="false">
      <c r="A117" s="12"/>
      <c r="B117" s="12"/>
      <c r="C117" s="12"/>
      <c r="D117" s="12"/>
      <c r="E117" s="12"/>
      <c r="F117" s="12"/>
      <c r="G117" s="13"/>
      <c r="H117" s="13"/>
      <c r="I117" s="13"/>
      <c r="J117" s="14"/>
      <c r="K117" s="13"/>
      <c r="L117" s="12"/>
      <c r="M117" s="12"/>
      <c r="N117" s="12"/>
      <c r="O117" s="12"/>
      <c r="P117" s="12"/>
      <c r="Q117" s="15" t="n">
        <f aca="false">IF(M117="Yes",1,0)+IF(AND(ISNUMBER(J117),J117&gt;0.7),1,0)+IF(O117="Issue",1,0)</f>
        <v>0</v>
      </c>
      <c r="R117" s="12"/>
    </row>
    <row r="118" customFormat="false" ht="15" hidden="false" customHeight="false" outlineLevel="0" collapsed="false">
      <c r="A118" s="12"/>
      <c r="B118" s="12"/>
      <c r="C118" s="12"/>
      <c r="D118" s="12"/>
      <c r="E118" s="12"/>
      <c r="F118" s="12"/>
      <c r="G118" s="13"/>
      <c r="H118" s="13"/>
      <c r="I118" s="13"/>
      <c r="J118" s="14"/>
      <c r="K118" s="13"/>
      <c r="L118" s="12"/>
      <c r="M118" s="12"/>
      <c r="N118" s="12"/>
      <c r="O118" s="12"/>
      <c r="P118" s="12"/>
      <c r="Q118" s="15" t="n">
        <f aca="false">IF(M118="Yes",1,0)+IF(AND(ISNUMBER(J118),J118&gt;0.7),1,0)+IF(O118="Issue",1,0)</f>
        <v>0</v>
      </c>
      <c r="R118" s="12"/>
    </row>
    <row r="119" customFormat="false" ht="15" hidden="false" customHeight="false" outlineLevel="0" collapsed="false">
      <c r="A119" s="12"/>
      <c r="B119" s="12"/>
      <c r="C119" s="12"/>
      <c r="D119" s="12"/>
      <c r="E119" s="12"/>
      <c r="F119" s="12"/>
      <c r="G119" s="13"/>
      <c r="H119" s="13"/>
      <c r="I119" s="13"/>
      <c r="J119" s="14"/>
      <c r="K119" s="13"/>
      <c r="L119" s="12"/>
      <c r="M119" s="12"/>
      <c r="N119" s="12"/>
      <c r="O119" s="12"/>
      <c r="P119" s="12"/>
      <c r="Q119" s="15" t="n">
        <f aca="false">IF(M119="Yes",1,0)+IF(AND(ISNUMBER(J119),J119&gt;0.7),1,0)+IF(O119="Issue",1,0)</f>
        <v>0</v>
      </c>
      <c r="R119" s="12"/>
    </row>
    <row r="120" customFormat="false" ht="15" hidden="false" customHeight="false" outlineLevel="0" collapsed="false">
      <c r="A120" s="12"/>
      <c r="B120" s="12"/>
      <c r="C120" s="12"/>
      <c r="D120" s="12"/>
      <c r="E120" s="12"/>
      <c r="F120" s="12"/>
      <c r="G120" s="13"/>
      <c r="H120" s="13"/>
      <c r="I120" s="13"/>
      <c r="J120" s="14"/>
      <c r="K120" s="13"/>
      <c r="L120" s="12"/>
      <c r="M120" s="12"/>
      <c r="N120" s="12"/>
      <c r="O120" s="12"/>
      <c r="P120" s="12"/>
      <c r="Q120" s="15" t="n">
        <f aca="false">IF(M120="Yes",1,0)+IF(AND(ISNUMBER(J120),J120&gt;0.7),1,0)+IF(O120="Issue",1,0)</f>
        <v>0</v>
      </c>
      <c r="R120" s="12"/>
    </row>
    <row r="121" customFormat="false" ht="15" hidden="false" customHeight="false" outlineLevel="0" collapsed="false">
      <c r="A121" s="12"/>
      <c r="B121" s="12"/>
      <c r="C121" s="12"/>
      <c r="D121" s="12"/>
      <c r="E121" s="12"/>
      <c r="F121" s="12"/>
      <c r="G121" s="13"/>
      <c r="H121" s="13"/>
      <c r="I121" s="13"/>
      <c r="J121" s="14"/>
      <c r="K121" s="13"/>
      <c r="L121" s="12"/>
      <c r="M121" s="12"/>
      <c r="N121" s="12"/>
      <c r="O121" s="12"/>
      <c r="P121" s="12"/>
      <c r="Q121" s="15" t="n">
        <f aca="false">IF(M121="Yes",1,0)+IF(AND(ISNUMBER(J121),J121&gt;0.7),1,0)+IF(O121="Issue",1,0)</f>
        <v>0</v>
      </c>
      <c r="R121" s="12"/>
    </row>
    <row r="122" customFormat="false" ht="15" hidden="false" customHeight="false" outlineLevel="0" collapsed="false">
      <c r="A122" s="12"/>
      <c r="B122" s="12"/>
      <c r="C122" s="12"/>
      <c r="D122" s="12"/>
      <c r="E122" s="12"/>
      <c r="F122" s="12"/>
      <c r="G122" s="13"/>
      <c r="H122" s="13"/>
      <c r="I122" s="13"/>
      <c r="J122" s="14"/>
      <c r="K122" s="13"/>
      <c r="L122" s="12"/>
      <c r="M122" s="12"/>
      <c r="N122" s="12"/>
      <c r="O122" s="12"/>
      <c r="P122" s="12"/>
      <c r="Q122" s="15" t="n">
        <f aca="false">IF(M122="Yes",1,0)+IF(AND(ISNUMBER(J122),J122&gt;0.7),1,0)+IF(O122="Issue",1,0)</f>
        <v>0</v>
      </c>
      <c r="R122" s="12"/>
    </row>
    <row r="123" customFormat="false" ht="15" hidden="false" customHeight="false" outlineLevel="0" collapsed="false">
      <c r="A123" s="12"/>
      <c r="B123" s="12"/>
      <c r="C123" s="12"/>
      <c r="D123" s="12"/>
      <c r="E123" s="12"/>
      <c r="F123" s="12"/>
      <c r="G123" s="13"/>
      <c r="H123" s="13"/>
      <c r="I123" s="13"/>
      <c r="J123" s="14"/>
      <c r="K123" s="13"/>
      <c r="L123" s="12"/>
      <c r="M123" s="12"/>
      <c r="N123" s="12"/>
      <c r="O123" s="12"/>
      <c r="P123" s="12"/>
      <c r="Q123" s="15" t="n">
        <f aca="false">IF(M123="Yes",1,0)+IF(AND(ISNUMBER(J123),J123&gt;0.7),1,0)+IF(O123="Issue",1,0)</f>
        <v>0</v>
      </c>
      <c r="R123" s="12"/>
    </row>
    <row r="124" customFormat="false" ht="15" hidden="false" customHeight="false" outlineLevel="0" collapsed="false">
      <c r="A124" s="12"/>
      <c r="B124" s="12"/>
      <c r="C124" s="12"/>
      <c r="D124" s="12"/>
      <c r="E124" s="12"/>
      <c r="F124" s="12"/>
      <c r="G124" s="13"/>
      <c r="H124" s="13"/>
      <c r="I124" s="13"/>
      <c r="J124" s="14"/>
      <c r="K124" s="13"/>
      <c r="L124" s="12"/>
      <c r="M124" s="12"/>
      <c r="N124" s="12"/>
      <c r="O124" s="12"/>
      <c r="P124" s="12"/>
      <c r="Q124" s="15" t="n">
        <f aca="false">IF(M124="Yes",1,0)+IF(AND(ISNUMBER(J124),J124&gt;0.7),1,0)+IF(O124="Issue",1,0)</f>
        <v>0</v>
      </c>
      <c r="R124" s="12"/>
    </row>
    <row r="125" customFormat="false" ht="15" hidden="false" customHeight="false" outlineLevel="0" collapsed="false">
      <c r="A125" s="12"/>
      <c r="B125" s="12"/>
      <c r="C125" s="12"/>
      <c r="D125" s="12"/>
      <c r="E125" s="12"/>
      <c r="F125" s="12"/>
      <c r="G125" s="13"/>
      <c r="H125" s="13"/>
      <c r="I125" s="13"/>
      <c r="J125" s="14"/>
      <c r="K125" s="13"/>
      <c r="L125" s="12"/>
      <c r="M125" s="12"/>
      <c r="N125" s="12"/>
      <c r="O125" s="12"/>
      <c r="P125" s="12"/>
      <c r="Q125" s="15" t="n">
        <f aca="false">IF(M125="Yes",1,0)+IF(AND(ISNUMBER(J125),J125&gt;0.7),1,0)+IF(O125="Issue",1,0)</f>
        <v>0</v>
      </c>
      <c r="R125" s="12"/>
    </row>
    <row r="126" customFormat="false" ht="15" hidden="false" customHeight="false" outlineLevel="0" collapsed="false">
      <c r="A126" s="12"/>
      <c r="B126" s="12"/>
      <c r="C126" s="12"/>
      <c r="D126" s="12"/>
      <c r="E126" s="12"/>
      <c r="F126" s="12"/>
      <c r="G126" s="13"/>
      <c r="H126" s="13"/>
      <c r="I126" s="13"/>
      <c r="J126" s="14"/>
      <c r="K126" s="13"/>
      <c r="L126" s="12"/>
      <c r="M126" s="12"/>
      <c r="N126" s="12"/>
      <c r="O126" s="12"/>
      <c r="P126" s="12"/>
      <c r="Q126" s="15" t="n">
        <f aca="false">IF(M126="Yes",1,0)+IF(AND(ISNUMBER(J126),J126&gt;0.7),1,0)+IF(O126="Issue",1,0)</f>
        <v>0</v>
      </c>
      <c r="R126" s="12"/>
    </row>
    <row r="127" customFormat="false" ht="15" hidden="false" customHeight="false" outlineLevel="0" collapsed="false">
      <c r="A127" s="12"/>
      <c r="B127" s="12"/>
      <c r="C127" s="12"/>
      <c r="D127" s="12"/>
      <c r="E127" s="12"/>
      <c r="F127" s="12"/>
      <c r="G127" s="13"/>
      <c r="H127" s="13"/>
      <c r="I127" s="13"/>
      <c r="J127" s="14"/>
      <c r="K127" s="13"/>
      <c r="L127" s="12"/>
      <c r="M127" s="12"/>
      <c r="N127" s="12"/>
      <c r="O127" s="12"/>
      <c r="P127" s="12"/>
      <c r="Q127" s="15" t="n">
        <f aca="false">IF(M127="Yes",1,0)+IF(AND(ISNUMBER(J127),J127&gt;0.7),1,0)+IF(O127="Issue",1,0)</f>
        <v>0</v>
      </c>
      <c r="R127" s="12"/>
    </row>
    <row r="128" customFormat="false" ht="15" hidden="false" customHeight="false" outlineLevel="0" collapsed="false">
      <c r="A128" s="12"/>
      <c r="B128" s="12"/>
      <c r="C128" s="12"/>
      <c r="D128" s="12"/>
      <c r="E128" s="12"/>
      <c r="F128" s="12"/>
      <c r="G128" s="13"/>
      <c r="H128" s="13"/>
      <c r="I128" s="13"/>
      <c r="J128" s="14"/>
      <c r="K128" s="13"/>
      <c r="L128" s="12"/>
      <c r="M128" s="12"/>
      <c r="N128" s="12"/>
      <c r="O128" s="12"/>
      <c r="P128" s="12"/>
      <c r="Q128" s="15" t="n">
        <f aca="false">IF(M128="Yes",1,0)+IF(AND(ISNUMBER(J128),J128&gt;0.7),1,0)+IF(O128="Issue",1,0)</f>
        <v>0</v>
      </c>
      <c r="R128" s="12"/>
    </row>
    <row r="129" customFormat="false" ht="15" hidden="false" customHeight="false" outlineLevel="0" collapsed="false">
      <c r="A129" s="12"/>
      <c r="B129" s="12"/>
      <c r="C129" s="12"/>
      <c r="D129" s="12"/>
      <c r="E129" s="12"/>
      <c r="F129" s="12"/>
      <c r="G129" s="13"/>
      <c r="H129" s="13"/>
      <c r="I129" s="13"/>
      <c r="J129" s="14"/>
      <c r="K129" s="13"/>
      <c r="L129" s="12"/>
      <c r="M129" s="12"/>
      <c r="N129" s="12"/>
      <c r="O129" s="12"/>
      <c r="P129" s="12"/>
      <c r="Q129" s="15" t="n">
        <f aca="false">IF(M129="Yes",1,0)+IF(AND(ISNUMBER(J129),J129&gt;0.7),1,0)+IF(O129="Issue",1,0)</f>
        <v>0</v>
      </c>
      <c r="R129" s="12"/>
    </row>
    <row r="130" customFormat="false" ht="15" hidden="false" customHeight="false" outlineLevel="0" collapsed="false">
      <c r="A130" s="12"/>
      <c r="B130" s="12"/>
      <c r="C130" s="12"/>
      <c r="D130" s="12"/>
      <c r="E130" s="12"/>
      <c r="F130" s="12"/>
      <c r="G130" s="13"/>
      <c r="H130" s="13"/>
      <c r="I130" s="13"/>
      <c r="J130" s="14"/>
      <c r="K130" s="13"/>
      <c r="L130" s="12"/>
      <c r="M130" s="12"/>
      <c r="N130" s="12"/>
      <c r="O130" s="12"/>
      <c r="P130" s="12"/>
      <c r="Q130" s="15" t="n">
        <f aca="false">IF(M130="Yes",1,0)+IF(AND(ISNUMBER(J130),J130&gt;0.7),1,0)+IF(O130="Issue",1,0)</f>
        <v>0</v>
      </c>
      <c r="R130" s="12"/>
    </row>
    <row r="131" customFormat="false" ht="15" hidden="false" customHeight="false" outlineLevel="0" collapsed="false">
      <c r="A131" s="12"/>
      <c r="B131" s="12"/>
      <c r="C131" s="12"/>
      <c r="D131" s="12"/>
      <c r="E131" s="12"/>
      <c r="F131" s="12"/>
      <c r="G131" s="13"/>
      <c r="H131" s="13"/>
      <c r="I131" s="13"/>
      <c r="J131" s="14"/>
      <c r="K131" s="13"/>
      <c r="L131" s="12"/>
      <c r="M131" s="12"/>
      <c r="N131" s="12"/>
      <c r="O131" s="12"/>
      <c r="P131" s="12"/>
      <c r="Q131" s="15" t="n">
        <f aca="false">IF(M131="Yes",1,0)+IF(AND(ISNUMBER(J131),J131&gt;0.7),1,0)+IF(O131="Issue",1,0)</f>
        <v>0</v>
      </c>
      <c r="R131" s="12"/>
    </row>
    <row r="132" customFormat="false" ht="15" hidden="false" customHeight="false" outlineLevel="0" collapsed="false">
      <c r="A132" s="12"/>
      <c r="B132" s="12"/>
      <c r="C132" s="12"/>
      <c r="D132" s="12"/>
      <c r="E132" s="12"/>
      <c r="F132" s="12"/>
      <c r="G132" s="13"/>
      <c r="H132" s="13"/>
      <c r="I132" s="13"/>
      <c r="J132" s="14"/>
      <c r="K132" s="13"/>
      <c r="L132" s="12"/>
      <c r="M132" s="12"/>
      <c r="N132" s="12"/>
      <c r="O132" s="12"/>
      <c r="P132" s="12"/>
      <c r="Q132" s="15" t="n">
        <f aca="false">IF(M132="Yes",1,0)+IF(AND(ISNUMBER(J132),J132&gt;0.7),1,0)+IF(O132="Issue",1,0)</f>
        <v>0</v>
      </c>
      <c r="R132" s="12"/>
    </row>
    <row r="133" customFormat="false" ht="15" hidden="false" customHeight="false" outlineLevel="0" collapsed="false">
      <c r="A133" s="12"/>
      <c r="B133" s="12"/>
      <c r="C133" s="12"/>
      <c r="D133" s="12"/>
      <c r="E133" s="12"/>
      <c r="F133" s="12"/>
      <c r="G133" s="13"/>
      <c r="H133" s="13"/>
      <c r="I133" s="13"/>
      <c r="J133" s="14"/>
      <c r="K133" s="13"/>
      <c r="L133" s="12"/>
      <c r="M133" s="12"/>
      <c r="N133" s="12"/>
      <c r="O133" s="12"/>
      <c r="P133" s="12"/>
      <c r="Q133" s="15" t="n">
        <f aca="false">IF(M133="Yes",1,0)+IF(AND(ISNUMBER(J133),J133&gt;0.7),1,0)+IF(O133="Issue",1,0)</f>
        <v>0</v>
      </c>
      <c r="R133" s="12"/>
    </row>
    <row r="134" customFormat="false" ht="15" hidden="false" customHeight="false" outlineLevel="0" collapsed="false">
      <c r="A134" s="12"/>
      <c r="B134" s="12"/>
      <c r="C134" s="12"/>
      <c r="D134" s="12"/>
      <c r="E134" s="12"/>
      <c r="F134" s="12"/>
      <c r="G134" s="13"/>
      <c r="H134" s="13"/>
      <c r="I134" s="13"/>
      <c r="J134" s="14"/>
      <c r="K134" s="13"/>
      <c r="L134" s="12"/>
      <c r="M134" s="12"/>
      <c r="N134" s="12"/>
      <c r="O134" s="12"/>
      <c r="P134" s="12"/>
      <c r="Q134" s="15" t="n">
        <f aca="false">IF(M134="Yes",1,0)+IF(AND(ISNUMBER(J134),J134&gt;0.7),1,0)+IF(O134="Issue",1,0)</f>
        <v>0</v>
      </c>
      <c r="R134" s="12"/>
    </row>
    <row r="135" customFormat="false" ht="15" hidden="false" customHeight="false" outlineLevel="0" collapsed="false">
      <c r="A135" s="12"/>
      <c r="B135" s="12"/>
      <c r="C135" s="12"/>
      <c r="D135" s="12"/>
      <c r="E135" s="12"/>
      <c r="F135" s="12"/>
      <c r="G135" s="13"/>
      <c r="H135" s="13"/>
      <c r="I135" s="13"/>
      <c r="J135" s="14"/>
      <c r="K135" s="13"/>
      <c r="L135" s="12"/>
      <c r="M135" s="12"/>
      <c r="N135" s="12"/>
      <c r="O135" s="12"/>
      <c r="P135" s="12"/>
      <c r="Q135" s="15" t="n">
        <f aca="false">IF(M135="Yes",1,0)+IF(AND(ISNUMBER(J135),J135&gt;0.7),1,0)+IF(O135="Issue",1,0)</f>
        <v>0</v>
      </c>
      <c r="R135" s="12"/>
    </row>
    <row r="136" customFormat="false" ht="15" hidden="false" customHeight="false" outlineLevel="0" collapsed="false">
      <c r="A136" s="12"/>
      <c r="B136" s="12"/>
      <c r="C136" s="12"/>
      <c r="D136" s="12"/>
      <c r="E136" s="12"/>
      <c r="F136" s="12"/>
      <c r="G136" s="13"/>
      <c r="H136" s="13"/>
      <c r="I136" s="13"/>
      <c r="J136" s="14"/>
      <c r="K136" s="13"/>
      <c r="L136" s="12"/>
      <c r="M136" s="12"/>
      <c r="N136" s="12"/>
      <c r="O136" s="12"/>
      <c r="P136" s="12"/>
      <c r="Q136" s="15" t="n">
        <f aca="false">IF(M136="Yes",1,0)+IF(AND(ISNUMBER(J136),J136&gt;0.7),1,0)+IF(O136="Issue",1,0)</f>
        <v>0</v>
      </c>
      <c r="R136" s="12"/>
    </row>
    <row r="137" customFormat="false" ht="15" hidden="false" customHeight="false" outlineLevel="0" collapsed="false">
      <c r="A137" s="12"/>
      <c r="B137" s="12"/>
      <c r="C137" s="12"/>
      <c r="D137" s="12"/>
      <c r="E137" s="12"/>
      <c r="F137" s="12"/>
      <c r="G137" s="13"/>
      <c r="H137" s="13"/>
      <c r="I137" s="13"/>
      <c r="J137" s="14"/>
      <c r="K137" s="13"/>
      <c r="L137" s="12"/>
      <c r="M137" s="12"/>
      <c r="N137" s="12"/>
      <c r="O137" s="12"/>
      <c r="P137" s="12"/>
      <c r="Q137" s="15" t="n">
        <f aca="false">IF(M137="Yes",1,0)+IF(AND(ISNUMBER(J137),J137&gt;0.7),1,0)+IF(O137="Issue",1,0)</f>
        <v>0</v>
      </c>
      <c r="R137" s="12"/>
    </row>
    <row r="138" customFormat="false" ht="15" hidden="false" customHeight="false" outlineLevel="0" collapsed="false">
      <c r="A138" s="12"/>
      <c r="B138" s="12"/>
      <c r="C138" s="12"/>
      <c r="D138" s="12"/>
      <c r="E138" s="12"/>
      <c r="F138" s="12"/>
      <c r="G138" s="13"/>
      <c r="H138" s="13"/>
      <c r="I138" s="13"/>
      <c r="J138" s="14"/>
      <c r="K138" s="13"/>
      <c r="L138" s="12"/>
      <c r="M138" s="12"/>
      <c r="N138" s="12"/>
      <c r="O138" s="12"/>
      <c r="P138" s="12"/>
      <c r="Q138" s="15" t="n">
        <f aca="false">IF(M138="Yes",1,0)+IF(AND(ISNUMBER(J138),J138&gt;0.7),1,0)+IF(O138="Issue",1,0)</f>
        <v>0</v>
      </c>
      <c r="R138" s="12"/>
    </row>
    <row r="139" customFormat="false" ht="15" hidden="false" customHeight="false" outlineLevel="0" collapsed="false">
      <c r="A139" s="12"/>
      <c r="B139" s="12"/>
      <c r="C139" s="12"/>
      <c r="D139" s="12"/>
      <c r="E139" s="12"/>
      <c r="F139" s="12"/>
      <c r="G139" s="13"/>
      <c r="H139" s="13"/>
      <c r="I139" s="13"/>
      <c r="J139" s="14"/>
      <c r="K139" s="13"/>
      <c r="L139" s="12"/>
      <c r="M139" s="12"/>
      <c r="N139" s="12"/>
      <c r="O139" s="12"/>
      <c r="P139" s="12"/>
      <c r="Q139" s="15" t="n">
        <f aca="false">IF(M139="Yes",1,0)+IF(AND(ISNUMBER(J139),J139&gt;0.7),1,0)+IF(O139="Issue",1,0)</f>
        <v>0</v>
      </c>
      <c r="R139" s="12"/>
    </row>
    <row r="140" customFormat="false" ht="15" hidden="false" customHeight="false" outlineLevel="0" collapsed="false">
      <c r="A140" s="12"/>
      <c r="B140" s="12"/>
      <c r="C140" s="12"/>
      <c r="D140" s="12"/>
      <c r="E140" s="12"/>
      <c r="F140" s="12"/>
      <c r="G140" s="13"/>
      <c r="H140" s="13"/>
      <c r="I140" s="13"/>
      <c r="J140" s="14"/>
      <c r="K140" s="13"/>
      <c r="L140" s="12"/>
      <c r="M140" s="12"/>
      <c r="N140" s="12"/>
      <c r="O140" s="12"/>
      <c r="P140" s="12"/>
      <c r="Q140" s="15" t="n">
        <f aca="false">IF(M140="Yes",1,0)+IF(AND(ISNUMBER(J140),J140&gt;0.7),1,0)+IF(O140="Issue",1,0)</f>
        <v>0</v>
      </c>
      <c r="R140" s="12"/>
    </row>
    <row r="141" customFormat="false" ht="15" hidden="false" customHeight="false" outlineLevel="0" collapsed="false">
      <c r="A141" s="12"/>
      <c r="B141" s="12"/>
      <c r="C141" s="12"/>
      <c r="D141" s="12"/>
      <c r="E141" s="12"/>
      <c r="F141" s="12"/>
      <c r="G141" s="13"/>
      <c r="H141" s="13"/>
      <c r="I141" s="13"/>
      <c r="J141" s="14"/>
      <c r="K141" s="13"/>
      <c r="L141" s="12"/>
      <c r="M141" s="12"/>
      <c r="N141" s="12"/>
      <c r="O141" s="12"/>
      <c r="P141" s="12"/>
      <c r="Q141" s="15" t="n">
        <f aca="false">IF(M141="Yes",1,0)+IF(AND(ISNUMBER(J141),J141&gt;0.7),1,0)+IF(O141="Issue",1,0)</f>
        <v>0</v>
      </c>
      <c r="R141" s="12"/>
    </row>
    <row r="142" customFormat="false" ht="15" hidden="false" customHeight="false" outlineLevel="0" collapsed="false">
      <c r="A142" s="12"/>
      <c r="B142" s="12"/>
      <c r="C142" s="12"/>
      <c r="D142" s="12"/>
      <c r="E142" s="12"/>
      <c r="F142" s="12"/>
      <c r="G142" s="13"/>
      <c r="H142" s="13"/>
      <c r="I142" s="13"/>
      <c r="J142" s="14"/>
      <c r="K142" s="13"/>
      <c r="L142" s="12"/>
      <c r="M142" s="12"/>
      <c r="N142" s="12"/>
      <c r="O142" s="12"/>
      <c r="P142" s="12"/>
      <c r="Q142" s="15" t="n">
        <f aca="false">IF(M142="Yes",1,0)+IF(AND(ISNUMBER(J142),J142&gt;0.7),1,0)+IF(O142="Issue",1,0)</f>
        <v>0</v>
      </c>
      <c r="R142" s="12"/>
    </row>
    <row r="143" customFormat="false" ht="15" hidden="false" customHeight="false" outlineLevel="0" collapsed="false">
      <c r="A143" s="12"/>
      <c r="B143" s="12"/>
      <c r="C143" s="12"/>
      <c r="D143" s="12"/>
      <c r="E143" s="12"/>
      <c r="F143" s="12"/>
      <c r="G143" s="13"/>
      <c r="H143" s="13"/>
      <c r="I143" s="13"/>
      <c r="J143" s="14"/>
      <c r="K143" s="13"/>
      <c r="L143" s="12"/>
      <c r="M143" s="12"/>
      <c r="N143" s="12"/>
      <c r="O143" s="12"/>
      <c r="P143" s="12"/>
      <c r="Q143" s="15" t="n">
        <f aca="false">IF(M143="Yes",1,0)+IF(AND(ISNUMBER(J143),J143&gt;0.7),1,0)+IF(O143="Issue",1,0)</f>
        <v>0</v>
      </c>
      <c r="R143" s="12"/>
    </row>
    <row r="144" customFormat="false" ht="15" hidden="false" customHeight="false" outlineLevel="0" collapsed="false">
      <c r="A144" s="12"/>
      <c r="B144" s="12"/>
      <c r="C144" s="12"/>
      <c r="D144" s="12"/>
      <c r="E144" s="12"/>
      <c r="F144" s="12"/>
      <c r="G144" s="13"/>
      <c r="H144" s="13"/>
      <c r="I144" s="13"/>
      <c r="J144" s="14"/>
      <c r="K144" s="13"/>
      <c r="L144" s="12"/>
      <c r="M144" s="12"/>
      <c r="N144" s="12"/>
      <c r="O144" s="12"/>
      <c r="P144" s="12"/>
      <c r="Q144" s="15" t="n">
        <f aca="false">IF(M144="Yes",1,0)+IF(AND(ISNUMBER(J144),J144&gt;0.7),1,0)+IF(O144="Issue",1,0)</f>
        <v>0</v>
      </c>
      <c r="R144" s="12"/>
    </row>
    <row r="145" customFormat="false" ht="15" hidden="false" customHeight="false" outlineLevel="0" collapsed="false">
      <c r="A145" s="12"/>
      <c r="B145" s="12"/>
      <c r="C145" s="12"/>
      <c r="D145" s="12"/>
      <c r="E145" s="12"/>
      <c r="F145" s="12"/>
      <c r="G145" s="13"/>
      <c r="H145" s="13"/>
      <c r="I145" s="13"/>
      <c r="J145" s="14"/>
      <c r="K145" s="13"/>
      <c r="L145" s="12"/>
      <c r="M145" s="12"/>
      <c r="N145" s="12"/>
      <c r="O145" s="12"/>
      <c r="P145" s="12"/>
      <c r="Q145" s="15" t="n">
        <f aca="false">IF(M145="Yes",1,0)+IF(AND(ISNUMBER(J145),J145&gt;0.7),1,0)+IF(O145="Issue",1,0)</f>
        <v>0</v>
      </c>
      <c r="R145" s="12"/>
    </row>
    <row r="146" customFormat="false" ht="15" hidden="false" customHeight="false" outlineLevel="0" collapsed="false">
      <c r="A146" s="12"/>
      <c r="B146" s="12"/>
      <c r="C146" s="12"/>
      <c r="D146" s="12"/>
      <c r="E146" s="12"/>
      <c r="F146" s="12"/>
      <c r="G146" s="13"/>
      <c r="H146" s="13"/>
      <c r="I146" s="13"/>
      <c r="J146" s="14"/>
      <c r="K146" s="13"/>
      <c r="L146" s="12"/>
      <c r="M146" s="12"/>
      <c r="N146" s="12"/>
      <c r="O146" s="12"/>
      <c r="P146" s="12"/>
      <c r="Q146" s="15" t="n">
        <f aca="false">IF(M146="Yes",1,0)+IF(AND(ISNUMBER(J146),J146&gt;0.7),1,0)+IF(O146="Issue",1,0)</f>
        <v>0</v>
      </c>
      <c r="R146" s="12"/>
    </row>
    <row r="147" customFormat="false" ht="15" hidden="false" customHeight="false" outlineLevel="0" collapsed="false">
      <c r="A147" s="12"/>
      <c r="B147" s="12"/>
      <c r="C147" s="12"/>
      <c r="D147" s="12"/>
      <c r="E147" s="12"/>
      <c r="F147" s="12"/>
      <c r="G147" s="13"/>
      <c r="H147" s="13"/>
      <c r="I147" s="13"/>
      <c r="J147" s="14"/>
      <c r="K147" s="13"/>
      <c r="L147" s="12"/>
      <c r="M147" s="12"/>
      <c r="N147" s="12"/>
      <c r="O147" s="12"/>
      <c r="P147" s="12"/>
      <c r="Q147" s="15" t="n">
        <f aca="false">IF(M147="Yes",1,0)+IF(AND(ISNUMBER(J147),J147&gt;0.7),1,0)+IF(O147="Issue",1,0)</f>
        <v>0</v>
      </c>
      <c r="R147" s="12"/>
    </row>
    <row r="148" customFormat="false" ht="15" hidden="false" customHeight="false" outlineLevel="0" collapsed="false">
      <c r="A148" s="12"/>
      <c r="B148" s="12"/>
      <c r="C148" s="12"/>
      <c r="D148" s="12"/>
      <c r="E148" s="12"/>
      <c r="F148" s="12"/>
      <c r="G148" s="13"/>
      <c r="H148" s="13"/>
      <c r="I148" s="13"/>
      <c r="J148" s="14"/>
      <c r="K148" s="13"/>
      <c r="L148" s="12"/>
      <c r="M148" s="12"/>
      <c r="N148" s="12"/>
      <c r="O148" s="12"/>
      <c r="P148" s="12"/>
      <c r="Q148" s="15" t="n">
        <f aca="false">IF(M148="Yes",1,0)+IF(AND(ISNUMBER(J148),J148&gt;0.7),1,0)+IF(O148="Issue",1,0)</f>
        <v>0</v>
      </c>
      <c r="R148" s="12"/>
    </row>
    <row r="149" customFormat="false" ht="15" hidden="false" customHeight="false" outlineLevel="0" collapsed="false">
      <c r="A149" s="12"/>
      <c r="B149" s="12"/>
      <c r="C149" s="12"/>
      <c r="D149" s="12"/>
      <c r="E149" s="12"/>
      <c r="F149" s="12"/>
      <c r="G149" s="13"/>
      <c r="H149" s="13"/>
      <c r="I149" s="13"/>
      <c r="J149" s="14"/>
      <c r="K149" s="13"/>
      <c r="L149" s="12"/>
      <c r="M149" s="12"/>
      <c r="N149" s="12"/>
      <c r="O149" s="12"/>
      <c r="P149" s="12"/>
      <c r="Q149" s="15" t="n">
        <f aca="false">IF(M149="Yes",1,0)+IF(AND(ISNUMBER(J149),J149&gt;0.7),1,0)+IF(O149="Issue",1,0)</f>
        <v>0</v>
      </c>
      <c r="R149" s="12"/>
    </row>
    <row r="150" customFormat="false" ht="15" hidden="false" customHeight="false" outlineLevel="0" collapsed="false">
      <c r="A150" s="12"/>
      <c r="B150" s="12"/>
      <c r="C150" s="12"/>
      <c r="D150" s="12"/>
      <c r="E150" s="12"/>
      <c r="F150" s="12"/>
      <c r="G150" s="13"/>
      <c r="H150" s="13"/>
      <c r="I150" s="13"/>
      <c r="J150" s="14"/>
      <c r="K150" s="13"/>
      <c r="L150" s="12"/>
      <c r="M150" s="12"/>
      <c r="N150" s="12"/>
      <c r="O150" s="12"/>
      <c r="P150" s="12"/>
      <c r="Q150" s="15" t="n">
        <f aca="false">IF(M150="Yes",1,0)+IF(AND(ISNUMBER(J150),J150&gt;0.7),1,0)+IF(O150="Issue",1,0)</f>
        <v>0</v>
      </c>
      <c r="R150" s="12"/>
    </row>
    <row r="151" customFormat="false" ht="15" hidden="false" customHeight="false" outlineLevel="0" collapsed="false">
      <c r="A151" s="12"/>
      <c r="B151" s="12"/>
      <c r="C151" s="12"/>
      <c r="D151" s="12"/>
      <c r="E151" s="12"/>
      <c r="F151" s="12"/>
      <c r="G151" s="13"/>
      <c r="H151" s="13"/>
      <c r="I151" s="13"/>
      <c r="J151" s="14"/>
      <c r="K151" s="13"/>
      <c r="L151" s="12"/>
      <c r="M151" s="12"/>
      <c r="N151" s="12"/>
      <c r="O151" s="12"/>
      <c r="P151" s="12"/>
      <c r="Q151" s="15" t="n">
        <f aca="false">IF(M151="Yes",1,0)+IF(AND(ISNUMBER(J151),J151&gt;0.7),1,0)+IF(O151="Issue",1,0)</f>
        <v>0</v>
      </c>
      <c r="R151" s="12"/>
    </row>
    <row r="152" customFormat="false" ht="15" hidden="false" customHeight="false" outlineLevel="0" collapsed="false">
      <c r="A152" s="12"/>
      <c r="B152" s="12"/>
      <c r="C152" s="12"/>
      <c r="D152" s="12"/>
      <c r="E152" s="12"/>
      <c r="F152" s="12"/>
      <c r="G152" s="13"/>
      <c r="H152" s="13"/>
      <c r="I152" s="13"/>
      <c r="J152" s="14"/>
      <c r="K152" s="13"/>
      <c r="L152" s="12"/>
      <c r="M152" s="12"/>
      <c r="N152" s="12"/>
      <c r="O152" s="12"/>
      <c r="P152" s="12"/>
      <c r="Q152" s="15" t="n">
        <f aca="false">IF(M152="Yes",1,0)+IF(AND(ISNUMBER(J152),J152&gt;0.7),1,0)+IF(O152="Issue",1,0)</f>
        <v>0</v>
      </c>
      <c r="R152" s="12"/>
    </row>
    <row r="153" customFormat="false" ht="15" hidden="false" customHeight="false" outlineLevel="0" collapsed="false">
      <c r="A153" s="12"/>
      <c r="B153" s="12"/>
      <c r="C153" s="12"/>
      <c r="D153" s="12"/>
      <c r="E153" s="12"/>
      <c r="F153" s="12"/>
      <c r="G153" s="13"/>
      <c r="H153" s="13"/>
      <c r="I153" s="13"/>
      <c r="J153" s="14"/>
      <c r="K153" s="13"/>
      <c r="L153" s="12"/>
      <c r="M153" s="12"/>
      <c r="N153" s="12"/>
      <c r="O153" s="12"/>
      <c r="P153" s="12"/>
      <c r="Q153" s="15" t="n">
        <f aca="false">IF(M153="Yes",1,0)+IF(AND(ISNUMBER(J153),J153&gt;0.7),1,0)+IF(O153="Issue",1,0)</f>
        <v>0</v>
      </c>
      <c r="R153" s="12"/>
    </row>
    <row r="154" customFormat="false" ht="15" hidden="false" customHeight="false" outlineLevel="0" collapsed="false">
      <c r="A154" s="12"/>
      <c r="B154" s="12"/>
      <c r="C154" s="12"/>
      <c r="D154" s="12"/>
      <c r="E154" s="12"/>
      <c r="F154" s="12"/>
      <c r="G154" s="13"/>
      <c r="H154" s="13"/>
      <c r="I154" s="13"/>
      <c r="J154" s="14"/>
      <c r="K154" s="13"/>
      <c r="L154" s="12"/>
      <c r="M154" s="12"/>
      <c r="N154" s="12"/>
      <c r="O154" s="12"/>
      <c r="P154" s="12"/>
      <c r="Q154" s="15" t="n">
        <f aca="false">IF(M154="Yes",1,0)+IF(AND(ISNUMBER(J154),J154&gt;0.7),1,0)+IF(O154="Issue",1,0)</f>
        <v>0</v>
      </c>
      <c r="R154" s="12"/>
    </row>
    <row r="155" customFormat="false" ht="15" hidden="false" customHeight="false" outlineLevel="0" collapsed="false">
      <c r="A155" s="12"/>
      <c r="B155" s="12"/>
      <c r="C155" s="12"/>
      <c r="D155" s="12"/>
      <c r="E155" s="12"/>
      <c r="F155" s="12"/>
      <c r="G155" s="13"/>
      <c r="H155" s="13"/>
      <c r="I155" s="13"/>
      <c r="J155" s="14"/>
      <c r="K155" s="13"/>
      <c r="L155" s="12"/>
      <c r="M155" s="12"/>
      <c r="N155" s="12"/>
      <c r="O155" s="12"/>
      <c r="P155" s="12"/>
      <c r="Q155" s="15" t="n">
        <f aca="false">IF(M155="Yes",1,0)+IF(AND(ISNUMBER(J155),J155&gt;0.7),1,0)+IF(O155="Issue",1,0)</f>
        <v>0</v>
      </c>
      <c r="R155" s="12"/>
    </row>
    <row r="156" customFormat="false" ht="15" hidden="false" customHeight="false" outlineLevel="0" collapsed="false">
      <c r="A156" s="12"/>
      <c r="B156" s="12"/>
      <c r="C156" s="12"/>
      <c r="D156" s="12"/>
      <c r="E156" s="12"/>
      <c r="F156" s="12"/>
      <c r="G156" s="13"/>
      <c r="H156" s="13"/>
      <c r="I156" s="13"/>
      <c r="J156" s="14"/>
      <c r="K156" s="13"/>
      <c r="L156" s="12"/>
      <c r="M156" s="12"/>
      <c r="N156" s="12"/>
      <c r="O156" s="12"/>
      <c r="P156" s="12"/>
      <c r="Q156" s="15" t="n">
        <f aca="false">IF(M156="Yes",1,0)+IF(AND(ISNUMBER(J156),J156&gt;0.7),1,0)+IF(O156="Issue",1,0)</f>
        <v>0</v>
      </c>
      <c r="R156" s="12"/>
    </row>
    <row r="157" customFormat="false" ht="15" hidden="false" customHeight="false" outlineLevel="0" collapsed="false">
      <c r="A157" s="12"/>
      <c r="B157" s="12"/>
      <c r="C157" s="12"/>
      <c r="D157" s="12"/>
      <c r="E157" s="12"/>
      <c r="F157" s="12"/>
      <c r="G157" s="13"/>
      <c r="H157" s="13"/>
      <c r="I157" s="13"/>
      <c r="J157" s="14"/>
      <c r="K157" s="13"/>
      <c r="L157" s="12"/>
      <c r="M157" s="12"/>
      <c r="N157" s="12"/>
      <c r="O157" s="12"/>
      <c r="P157" s="12"/>
      <c r="Q157" s="15" t="n">
        <f aca="false">IF(M157="Yes",1,0)+IF(AND(ISNUMBER(J157),J157&gt;0.7),1,0)+IF(O157="Issue",1,0)</f>
        <v>0</v>
      </c>
      <c r="R157" s="12"/>
    </row>
    <row r="158" customFormat="false" ht="15" hidden="false" customHeight="false" outlineLevel="0" collapsed="false">
      <c r="A158" s="12"/>
      <c r="B158" s="12"/>
      <c r="C158" s="12"/>
      <c r="D158" s="12"/>
      <c r="E158" s="12"/>
      <c r="F158" s="12"/>
      <c r="G158" s="13"/>
      <c r="H158" s="13"/>
      <c r="I158" s="13"/>
      <c r="J158" s="14"/>
      <c r="K158" s="13"/>
      <c r="L158" s="12"/>
      <c r="M158" s="12"/>
      <c r="N158" s="12"/>
      <c r="O158" s="12"/>
      <c r="P158" s="12"/>
      <c r="Q158" s="15" t="n">
        <f aca="false">IF(M158="Yes",1,0)+IF(AND(ISNUMBER(J158),J158&gt;0.7),1,0)+IF(O158="Issue",1,0)</f>
        <v>0</v>
      </c>
      <c r="R158" s="12"/>
    </row>
    <row r="159" customFormat="false" ht="15" hidden="false" customHeight="false" outlineLevel="0" collapsed="false">
      <c r="A159" s="12"/>
      <c r="B159" s="12"/>
      <c r="C159" s="12"/>
      <c r="D159" s="12"/>
      <c r="E159" s="12"/>
      <c r="F159" s="12"/>
      <c r="G159" s="13"/>
      <c r="H159" s="13"/>
      <c r="I159" s="13"/>
      <c r="J159" s="14"/>
      <c r="K159" s="13"/>
      <c r="L159" s="12"/>
      <c r="M159" s="12"/>
      <c r="N159" s="12"/>
      <c r="O159" s="12"/>
      <c r="P159" s="12"/>
      <c r="Q159" s="15" t="n">
        <f aca="false">IF(M159="Yes",1,0)+IF(AND(ISNUMBER(J159),J159&gt;0.7),1,0)+IF(O159="Issue",1,0)</f>
        <v>0</v>
      </c>
      <c r="R159" s="12"/>
    </row>
    <row r="160" customFormat="false" ht="15" hidden="false" customHeight="false" outlineLevel="0" collapsed="false">
      <c r="A160" s="12"/>
      <c r="B160" s="12"/>
      <c r="C160" s="12"/>
      <c r="D160" s="12"/>
      <c r="E160" s="12"/>
      <c r="F160" s="12"/>
      <c r="G160" s="13"/>
      <c r="H160" s="13"/>
      <c r="I160" s="13"/>
      <c r="J160" s="14"/>
      <c r="K160" s="13"/>
      <c r="L160" s="12"/>
      <c r="M160" s="12"/>
      <c r="N160" s="12"/>
      <c r="O160" s="12"/>
      <c r="P160" s="12"/>
      <c r="Q160" s="15" t="n">
        <f aca="false">IF(M160="Yes",1,0)+IF(AND(ISNUMBER(J160),J160&gt;0.7),1,0)+IF(O160="Issue",1,0)</f>
        <v>0</v>
      </c>
      <c r="R160" s="12"/>
    </row>
    <row r="161" customFormat="false" ht="15" hidden="false" customHeight="false" outlineLevel="0" collapsed="false">
      <c r="A161" s="12"/>
      <c r="B161" s="12"/>
      <c r="C161" s="12"/>
      <c r="D161" s="12"/>
      <c r="E161" s="12"/>
      <c r="F161" s="12"/>
      <c r="G161" s="13"/>
      <c r="H161" s="13"/>
      <c r="I161" s="13"/>
      <c r="J161" s="14"/>
      <c r="K161" s="13"/>
      <c r="L161" s="12"/>
      <c r="M161" s="12"/>
      <c r="N161" s="12"/>
      <c r="O161" s="12"/>
      <c r="P161" s="12"/>
      <c r="Q161" s="15" t="n">
        <f aca="false">IF(M161="Yes",1,0)+IF(AND(ISNUMBER(J161),J161&gt;0.7),1,0)+IF(O161="Issue",1,0)</f>
        <v>0</v>
      </c>
      <c r="R161" s="12"/>
    </row>
    <row r="162" customFormat="false" ht="15" hidden="false" customHeight="false" outlineLevel="0" collapsed="false">
      <c r="A162" s="12"/>
      <c r="B162" s="12"/>
      <c r="C162" s="12"/>
      <c r="D162" s="12"/>
      <c r="E162" s="12"/>
      <c r="F162" s="12"/>
      <c r="G162" s="13"/>
      <c r="H162" s="13"/>
      <c r="I162" s="13"/>
      <c r="J162" s="14"/>
      <c r="K162" s="13"/>
      <c r="L162" s="12"/>
      <c r="M162" s="12"/>
      <c r="N162" s="12"/>
      <c r="O162" s="12"/>
      <c r="P162" s="12"/>
      <c r="Q162" s="15" t="n">
        <f aca="false">IF(M162="Yes",1,0)+IF(AND(ISNUMBER(J162),J162&gt;0.7),1,0)+IF(O162="Issue",1,0)</f>
        <v>0</v>
      </c>
      <c r="R162" s="12"/>
    </row>
    <row r="163" customFormat="false" ht="15" hidden="false" customHeight="false" outlineLevel="0" collapsed="false">
      <c r="A163" s="12"/>
      <c r="B163" s="12"/>
      <c r="C163" s="12"/>
      <c r="D163" s="12"/>
      <c r="E163" s="12"/>
      <c r="F163" s="12"/>
      <c r="G163" s="13"/>
      <c r="H163" s="13"/>
      <c r="I163" s="13"/>
      <c r="J163" s="14"/>
      <c r="K163" s="13"/>
      <c r="L163" s="12"/>
      <c r="M163" s="12"/>
      <c r="N163" s="12"/>
      <c r="O163" s="12"/>
      <c r="P163" s="12"/>
      <c r="Q163" s="15" t="n">
        <f aca="false">IF(M163="Yes",1,0)+IF(AND(ISNUMBER(J163),J163&gt;0.7),1,0)+IF(O163="Issue",1,0)</f>
        <v>0</v>
      </c>
      <c r="R163" s="12"/>
    </row>
    <row r="164" customFormat="false" ht="15" hidden="false" customHeight="false" outlineLevel="0" collapsed="false">
      <c r="A164" s="12"/>
      <c r="B164" s="12"/>
      <c r="C164" s="12"/>
      <c r="D164" s="12"/>
      <c r="E164" s="12"/>
      <c r="F164" s="12"/>
      <c r="G164" s="13"/>
      <c r="H164" s="13"/>
      <c r="I164" s="13"/>
      <c r="J164" s="14"/>
      <c r="K164" s="13"/>
      <c r="L164" s="12"/>
      <c r="M164" s="12"/>
      <c r="N164" s="12"/>
      <c r="O164" s="12"/>
      <c r="P164" s="12"/>
      <c r="Q164" s="15" t="n">
        <f aca="false">IF(M164="Yes",1,0)+IF(AND(ISNUMBER(J164),J164&gt;0.7),1,0)+IF(O164="Issue",1,0)</f>
        <v>0</v>
      </c>
      <c r="R164" s="12"/>
    </row>
    <row r="165" customFormat="false" ht="15" hidden="false" customHeight="false" outlineLevel="0" collapsed="false">
      <c r="A165" s="12"/>
      <c r="B165" s="12"/>
      <c r="C165" s="12"/>
      <c r="D165" s="12"/>
      <c r="E165" s="12"/>
      <c r="F165" s="12"/>
      <c r="G165" s="13"/>
      <c r="H165" s="13"/>
      <c r="I165" s="13"/>
      <c r="J165" s="14"/>
      <c r="K165" s="13"/>
      <c r="L165" s="12"/>
      <c r="M165" s="12"/>
      <c r="N165" s="12"/>
      <c r="O165" s="12"/>
      <c r="P165" s="12"/>
      <c r="Q165" s="15" t="n">
        <f aca="false">IF(M165="Yes",1,0)+IF(AND(ISNUMBER(J165),J165&gt;0.7),1,0)+IF(O165="Issue",1,0)</f>
        <v>0</v>
      </c>
      <c r="R165" s="12"/>
    </row>
    <row r="166" customFormat="false" ht="15" hidden="false" customHeight="false" outlineLevel="0" collapsed="false">
      <c r="A166" s="12"/>
      <c r="B166" s="12"/>
      <c r="C166" s="12"/>
      <c r="D166" s="12"/>
      <c r="E166" s="12"/>
      <c r="F166" s="12"/>
      <c r="G166" s="13"/>
      <c r="H166" s="13"/>
      <c r="I166" s="13"/>
      <c r="J166" s="14"/>
      <c r="K166" s="13"/>
      <c r="L166" s="12"/>
      <c r="M166" s="12"/>
      <c r="N166" s="12"/>
      <c r="O166" s="12"/>
      <c r="P166" s="12"/>
      <c r="Q166" s="15" t="n">
        <f aca="false">IF(M166="Yes",1,0)+IF(AND(ISNUMBER(J166),J166&gt;0.7),1,0)+IF(O166="Issue",1,0)</f>
        <v>0</v>
      </c>
      <c r="R166" s="12"/>
    </row>
    <row r="167" customFormat="false" ht="15" hidden="false" customHeight="false" outlineLevel="0" collapsed="false">
      <c r="A167" s="12"/>
      <c r="B167" s="12"/>
      <c r="C167" s="12"/>
      <c r="D167" s="12"/>
      <c r="E167" s="12"/>
      <c r="F167" s="12"/>
      <c r="G167" s="13"/>
      <c r="H167" s="13"/>
      <c r="I167" s="13"/>
      <c r="J167" s="14"/>
      <c r="K167" s="13"/>
      <c r="L167" s="12"/>
      <c r="M167" s="12"/>
      <c r="N167" s="12"/>
      <c r="O167" s="12"/>
      <c r="P167" s="12"/>
      <c r="Q167" s="15" t="n">
        <f aca="false">IF(M167="Yes",1,0)+IF(AND(ISNUMBER(J167),J167&gt;0.7),1,0)+IF(O167="Issue",1,0)</f>
        <v>0</v>
      </c>
      <c r="R167" s="12"/>
    </row>
    <row r="168" customFormat="false" ht="15" hidden="false" customHeight="false" outlineLevel="0" collapsed="false">
      <c r="A168" s="12"/>
      <c r="B168" s="12"/>
      <c r="C168" s="12"/>
      <c r="D168" s="12"/>
      <c r="E168" s="12"/>
      <c r="F168" s="12"/>
      <c r="G168" s="13"/>
      <c r="H168" s="13"/>
      <c r="I168" s="13"/>
      <c r="J168" s="14"/>
      <c r="K168" s="13"/>
      <c r="L168" s="12"/>
      <c r="M168" s="12"/>
      <c r="N168" s="12"/>
      <c r="O168" s="12"/>
      <c r="P168" s="12"/>
      <c r="Q168" s="15" t="n">
        <f aca="false">IF(M168="Yes",1,0)+IF(AND(ISNUMBER(J168),J168&gt;0.7),1,0)+IF(O168="Issue",1,0)</f>
        <v>0</v>
      </c>
      <c r="R168" s="12"/>
    </row>
    <row r="169" customFormat="false" ht="15" hidden="false" customHeight="false" outlineLevel="0" collapsed="false">
      <c r="A169" s="12"/>
      <c r="B169" s="12"/>
      <c r="C169" s="12"/>
      <c r="D169" s="12"/>
      <c r="E169" s="12"/>
      <c r="F169" s="12"/>
      <c r="G169" s="13"/>
      <c r="H169" s="13"/>
      <c r="I169" s="13"/>
      <c r="J169" s="14"/>
      <c r="K169" s="13"/>
      <c r="L169" s="12"/>
      <c r="M169" s="12"/>
      <c r="N169" s="12"/>
      <c r="O169" s="12"/>
      <c r="P169" s="12"/>
      <c r="Q169" s="15" t="n">
        <f aca="false">IF(M169="Yes",1,0)+IF(AND(ISNUMBER(J169),J169&gt;0.7),1,0)+IF(O169="Issue",1,0)</f>
        <v>0</v>
      </c>
      <c r="R169" s="12"/>
    </row>
    <row r="170" customFormat="false" ht="15" hidden="false" customHeight="false" outlineLevel="0" collapsed="false">
      <c r="A170" s="12"/>
      <c r="B170" s="12"/>
      <c r="C170" s="12"/>
      <c r="D170" s="12"/>
      <c r="E170" s="12"/>
      <c r="F170" s="12"/>
      <c r="G170" s="13"/>
      <c r="H170" s="13"/>
      <c r="I170" s="13"/>
      <c r="J170" s="14"/>
      <c r="K170" s="13"/>
      <c r="L170" s="12"/>
      <c r="M170" s="12"/>
      <c r="N170" s="12"/>
      <c r="O170" s="12"/>
      <c r="P170" s="12"/>
      <c r="Q170" s="15" t="n">
        <f aca="false">IF(M170="Yes",1,0)+IF(AND(ISNUMBER(J170),J170&gt;0.7),1,0)+IF(O170="Issue",1,0)</f>
        <v>0</v>
      </c>
      <c r="R170" s="12"/>
    </row>
    <row r="171" customFormat="false" ht="15" hidden="false" customHeight="false" outlineLevel="0" collapsed="false">
      <c r="A171" s="12"/>
      <c r="B171" s="12"/>
      <c r="C171" s="12"/>
      <c r="D171" s="12"/>
      <c r="E171" s="12"/>
      <c r="F171" s="12"/>
      <c r="G171" s="13"/>
      <c r="H171" s="13"/>
      <c r="I171" s="13"/>
      <c r="J171" s="14"/>
      <c r="K171" s="13"/>
      <c r="L171" s="12"/>
      <c r="M171" s="12"/>
      <c r="N171" s="12"/>
      <c r="O171" s="12"/>
      <c r="P171" s="12"/>
      <c r="Q171" s="15" t="n">
        <f aca="false">IF(M171="Yes",1,0)+IF(AND(ISNUMBER(J171),J171&gt;0.7),1,0)+IF(O171="Issue",1,0)</f>
        <v>0</v>
      </c>
      <c r="R171" s="12"/>
    </row>
    <row r="172" customFormat="false" ht="15" hidden="false" customHeight="false" outlineLevel="0" collapsed="false">
      <c r="A172" s="12"/>
      <c r="B172" s="12"/>
      <c r="C172" s="12"/>
      <c r="D172" s="12"/>
      <c r="E172" s="12"/>
      <c r="F172" s="12"/>
      <c r="G172" s="13"/>
      <c r="H172" s="13"/>
      <c r="I172" s="13"/>
      <c r="J172" s="14"/>
      <c r="K172" s="13"/>
      <c r="L172" s="12"/>
      <c r="M172" s="12"/>
      <c r="N172" s="12"/>
      <c r="O172" s="12"/>
      <c r="P172" s="12"/>
      <c r="Q172" s="15" t="n">
        <f aca="false">IF(M172="Yes",1,0)+IF(AND(ISNUMBER(J172),J172&gt;0.7),1,0)+IF(O172="Issue",1,0)</f>
        <v>0</v>
      </c>
      <c r="R172" s="12"/>
    </row>
    <row r="173" customFormat="false" ht="15" hidden="false" customHeight="false" outlineLevel="0" collapsed="false">
      <c r="A173" s="12"/>
      <c r="B173" s="12"/>
      <c r="C173" s="12"/>
      <c r="D173" s="12"/>
      <c r="E173" s="12"/>
      <c r="F173" s="12"/>
      <c r="G173" s="13"/>
      <c r="H173" s="13"/>
      <c r="I173" s="13"/>
      <c r="J173" s="14"/>
      <c r="K173" s="13"/>
      <c r="L173" s="12"/>
      <c r="M173" s="12"/>
      <c r="N173" s="12"/>
      <c r="O173" s="12"/>
      <c r="P173" s="12"/>
      <c r="Q173" s="15" t="n">
        <f aca="false">IF(M173="Yes",1,0)+IF(AND(ISNUMBER(J173),J173&gt;0.7),1,0)+IF(O173="Issue",1,0)</f>
        <v>0</v>
      </c>
      <c r="R173" s="12"/>
    </row>
    <row r="174" customFormat="false" ht="15" hidden="false" customHeight="false" outlineLevel="0" collapsed="false">
      <c r="A174" s="12"/>
      <c r="B174" s="12"/>
      <c r="C174" s="12"/>
      <c r="D174" s="12"/>
      <c r="E174" s="12"/>
      <c r="F174" s="12"/>
      <c r="G174" s="13"/>
      <c r="H174" s="13"/>
      <c r="I174" s="13"/>
      <c r="J174" s="14"/>
      <c r="K174" s="13"/>
      <c r="L174" s="12"/>
      <c r="M174" s="12"/>
      <c r="N174" s="12"/>
      <c r="O174" s="12"/>
      <c r="P174" s="12"/>
      <c r="Q174" s="15" t="n">
        <f aca="false">IF(M174="Yes",1,0)+IF(AND(ISNUMBER(J174),J174&gt;0.7),1,0)+IF(O174="Issue",1,0)</f>
        <v>0</v>
      </c>
      <c r="R174" s="12"/>
    </row>
    <row r="175" customFormat="false" ht="15" hidden="false" customHeight="false" outlineLevel="0" collapsed="false">
      <c r="A175" s="12"/>
      <c r="B175" s="12"/>
      <c r="C175" s="12"/>
      <c r="D175" s="12"/>
      <c r="E175" s="12"/>
      <c r="F175" s="12"/>
      <c r="G175" s="13"/>
      <c r="H175" s="13"/>
      <c r="I175" s="13"/>
      <c r="J175" s="14"/>
      <c r="K175" s="13"/>
      <c r="L175" s="12"/>
      <c r="M175" s="12"/>
      <c r="N175" s="12"/>
      <c r="O175" s="12"/>
      <c r="P175" s="12"/>
      <c r="Q175" s="15" t="n">
        <f aca="false">IF(M175="Yes",1,0)+IF(AND(ISNUMBER(J175),J175&gt;0.7),1,0)+IF(O175="Issue",1,0)</f>
        <v>0</v>
      </c>
      <c r="R175" s="12"/>
    </row>
    <row r="176" customFormat="false" ht="15" hidden="false" customHeight="false" outlineLevel="0" collapsed="false">
      <c r="A176" s="12"/>
      <c r="B176" s="12"/>
      <c r="C176" s="12"/>
      <c r="D176" s="12"/>
      <c r="E176" s="12"/>
      <c r="F176" s="12"/>
      <c r="G176" s="13"/>
      <c r="H176" s="13"/>
      <c r="I176" s="13"/>
      <c r="J176" s="14"/>
      <c r="K176" s="13"/>
      <c r="L176" s="12"/>
      <c r="M176" s="12"/>
      <c r="N176" s="12"/>
      <c r="O176" s="12"/>
      <c r="P176" s="12"/>
      <c r="Q176" s="15" t="n">
        <f aca="false">IF(M176="Yes",1,0)+IF(AND(ISNUMBER(J176),J176&gt;0.7),1,0)+IF(O176="Issue",1,0)</f>
        <v>0</v>
      </c>
      <c r="R176" s="12"/>
    </row>
    <row r="177" customFormat="false" ht="15" hidden="false" customHeight="false" outlineLevel="0" collapsed="false">
      <c r="A177" s="12"/>
      <c r="B177" s="12"/>
      <c r="C177" s="12"/>
      <c r="D177" s="12"/>
      <c r="E177" s="12"/>
      <c r="F177" s="12"/>
      <c r="G177" s="13"/>
      <c r="H177" s="13"/>
      <c r="I177" s="13"/>
      <c r="J177" s="14"/>
      <c r="K177" s="13"/>
      <c r="L177" s="12"/>
      <c r="M177" s="12"/>
      <c r="N177" s="12"/>
      <c r="O177" s="12"/>
      <c r="P177" s="12"/>
      <c r="Q177" s="15" t="n">
        <f aca="false">IF(M177="Yes",1,0)+IF(AND(ISNUMBER(J177),J177&gt;0.7),1,0)+IF(O177="Issue",1,0)</f>
        <v>0</v>
      </c>
      <c r="R177" s="12"/>
    </row>
    <row r="178" customFormat="false" ht="15" hidden="false" customHeight="false" outlineLevel="0" collapsed="false">
      <c r="A178" s="12"/>
      <c r="B178" s="12"/>
      <c r="C178" s="12"/>
      <c r="D178" s="12"/>
      <c r="E178" s="12"/>
      <c r="F178" s="12"/>
      <c r="G178" s="13"/>
      <c r="H178" s="13"/>
      <c r="I178" s="13"/>
      <c r="J178" s="14"/>
      <c r="K178" s="13"/>
      <c r="L178" s="12"/>
      <c r="M178" s="12"/>
      <c r="N178" s="12"/>
      <c r="O178" s="12"/>
      <c r="P178" s="12"/>
      <c r="Q178" s="15" t="n">
        <f aca="false">IF(M178="Yes",1,0)+IF(AND(ISNUMBER(J178),J178&gt;0.7),1,0)+IF(O178="Issue",1,0)</f>
        <v>0</v>
      </c>
      <c r="R178" s="12"/>
    </row>
    <row r="179" customFormat="false" ht="15" hidden="false" customHeight="false" outlineLevel="0" collapsed="false">
      <c r="A179" s="12"/>
      <c r="B179" s="12"/>
      <c r="C179" s="12"/>
      <c r="D179" s="12"/>
      <c r="E179" s="12"/>
      <c r="F179" s="12"/>
      <c r="G179" s="13"/>
      <c r="H179" s="13"/>
      <c r="I179" s="13"/>
      <c r="J179" s="14"/>
      <c r="K179" s="13"/>
      <c r="L179" s="12"/>
      <c r="M179" s="12"/>
      <c r="N179" s="12"/>
      <c r="O179" s="12"/>
      <c r="P179" s="12"/>
      <c r="Q179" s="15" t="n">
        <f aca="false">IF(M179="Yes",1,0)+IF(AND(ISNUMBER(J179),J179&gt;0.7),1,0)+IF(O179="Issue",1,0)</f>
        <v>0</v>
      </c>
      <c r="R179" s="12"/>
    </row>
    <row r="180" customFormat="false" ht="15" hidden="false" customHeight="false" outlineLevel="0" collapsed="false">
      <c r="A180" s="12"/>
      <c r="B180" s="12"/>
      <c r="C180" s="12"/>
      <c r="D180" s="12"/>
      <c r="E180" s="12"/>
      <c r="F180" s="12"/>
      <c r="G180" s="13"/>
      <c r="H180" s="13"/>
      <c r="I180" s="13"/>
      <c r="J180" s="14"/>
      <c r="K180" s="13"/>
      <c r="L180" s="12"/>
      <c r="M180" s="12"/>
      <c r="N180" s="12"/>
      <c r="O180" s="12"/>
      <c r="P180" s="12"/>
      <c r="Q180" s="15" t="n">
        <f aca="false">IF(M180="Yes",1,0)+IF(AND(ISNUMBER(J180),J180&gt;0.7),1,0)+IF(O180="Issue",1,0)</f>
        <v>0</v>
      </c>
      <c r="R180" s="12"/>
    </row>
    <row r="181" customFormat="false" ht="15" hidden="false" customHeight="false" outlineLevel="0" collapsed="false">
      <c r="A181" s="12"/>
      <c r="B181" s="12"/>
      <c r="C181" s="12"/>
      <c r="D181" s="12"/>
      <c r="E181" s="12"/>
      <c r="F181" s="12"/>
      <c r="G181" s="13"/>
      <c r="H181" s="13"/>
      <c r="I181" s="13"/>
      <c r="J181" s="14"/>
      <c r="K181" s="13"/>
      <c r="L181" s="12"/>
      <c r="M181" s="12"/>
      <c r="N181" s="12"/>
      <c r="O181" s="12"/>
      <c r="P181" s="12"/>
      <c r="Q181" s="15" t="n">
        <f aca="false">IF(M181="Yes",1,0)+IF(AND(ISNUMBER(J181),J181&gt;0.7),1,0)+IF(O181="Issue",1,0)</f>
        <v>0</v>
      </c>
      <c r="R181" s="12"/>
    </row>
    <row r="182" customFormat="false" ht="15" hidden="false" customHeight="false" outlineLevel="0" collapsed="false">
      <c r="A182" s="12"/>
      <c r="B182" s="12"/>
      <c r="C182" s="12"/>
      <c r="D182" s="12"/>
      <c r="E182" s="12"/>
      <c r="F182" s="12"/>
      <c r="G182" s="13"/>
      <c r="H182" s="13"/>
      <c r="I182" s="13"/>
      <c r="J182" s="14"/>
      <c r="K182" s="13"/>
      <c r="L182" s="12"/>
      <c r="M182" s="12"/>
      <c r="N182" s="12"/>
      <c r="O182" s="12"/>
      <c r="P182" s="12"/>
      <c r="Q182" s="15" t="n">
        <f aca="false">IF(M182="Yes",1,0)+IF(AND(ISNUMBER(J182),J182&gt;0.7),1,0)+IF(O182="Issue",1,0)</f>
        <v>0</v>
      </c>
      <c r="R182" s="12"/>
    </row>
    <row r="183" customFormat="false" ht="15" hidden="false" customHeight="false" outlineLevel="0" collapsed="false">
      <c r="A183" s="12"/>
      <c r="B183" s="12"/>
      <c r="C183" s="12"/>
      <c r="D183" s="12"/>
      <c r="E183" s="12"/>
      <c r="F183" s="12"/>
      <c r="G183" s="13"/>
      <c r="H183" s="13"/>
      <c r="I183" s="13"/>
      <c r="J183" s="14"/>
      <c r="K183" s="13"/>
      <c r="L183" s="12"/>
      <c r="M183" s="12"/>
      <c r="N183" s="12"/>
      <c r="O183" s="12"/>
      <c r="P183" s="12"/>
      <c r="Q183" s="15" t="n">
        <f aca="false">IF(M183="Yes",1,0)+IF(AND(ISNUMBER(J183),J183&gt;0.7),1,0)+IF(O183="Issue",1,0)</f>
        <v>0</v>
      </c>
      <c r="R183" s="12"/>
    </row>
    <row r="184" customFormat="false" ht="15" hidden="false" customHeight="false" outlineLevel="0" collapsed="false">
      <c r="A184" s="12"/>
      <c r="B184" s="12"/>
      <c r="C184" s="12"/>
      <c r="D184" s="12"/>
      <c r="E184" s="12"/>
      <c r="F184" s="12"/>
      <c r="G184" s="13"/>
      <c r="H184" s="13"/>
      <c r="I184" s="13"/>
      <c r="J184" s="14"/>
      <c r="K184" s="13"/>
      <c r="L184" s="12"/>
      <c r="M184" s="12"/>
      <c r="N184" s="12"/>
      <c r="O184" s="12"/>
      <c r="P184" s="12"/>
      <c r="Q184" s="15" t="n">
        <f aca="false">IF(M184="Yes",1,0)+IF(AND(ISNUMBER(J184),J184&gt;0.7),1,0)+IF(O184="Issue",1,0)</f>
        <v>0</v>
      </c>
      <c r="R184" s="12"/>
    </row>
    <row r="185" customFormat="false" ht="15" hidden="false" customHeight="false" outlineLevel="0" collapsed="false">
      <c r="A185" s="12"/>
      <c r="B185" s="12"/>
      <c r="C185" s="12"/>
      <c r="D185" s="12"/>
      <c r="E185" s="12"/>
      <c r="F185" s="12"/>
      <c r="G185" s="13"/>
      <c r="H185" s="13"/>
      <c r="I185" s="13"/>
      <c r="J185" s="14"/>
      <c r="K185" s="13"/>
      <c r="L185" s="12"/>
      <c r="M185" s="12"/>
      <c r="N185" s="12"/>
      <c r="O185" s="12"/>
      <c r="P185" s="12"/>
      <c r="Q185" s="15" t="n">
        <f aca="false">IF(M185="Yes",1,0)+IF(AND(ISNUMBER(J185),J185&gt;0.7),1,0)+IF(O185="Issue",1,0)</f>
        <v>0</v>
      </c>
      <c r="R185" s="12"/>
    </row>
    <row r="186" customFormat="false" ht="15" hidden="false" customHeight="false" outlineLevel="0" collapsed="false">
      <c r="A186" s="12"/>
      <c r="B186" s="12"/>
      <c r="C186" s="12"/>
      <c r="D186" s="12"/>
      <c r="E186" s="12"/>
      <c r="F186" s="12"/>
      <c r="G186" s="13"/>
      <c r="H186" s="13"/>
      <c r="I186" s="13"/>
      <c r="J186" s="14"/>
      <c r="K186" s="13"/>
      <c r="L186" s="12"/>
      <c r="M186" s="12"/>
      <c r="N186" s="12"/>
      <c r="O186" s="12"/>
      <c r="P186" s="12"/>
      <c r="Q186" s="15" t="n">
        <f aca="false">IF(M186="Yes",1,0)+IF(AND(ISNUMBER(J186),J186&gt;0.7),1,0)+IF(O186="Issue",1,0)</f>
        <v>0</v>
      </c>
      <c r="R186" s="12"/>
    </row>
    <row r="187" customFormat="false" ht="15" hidden="false" customHeight="false" outlineLevel="0" collapsed="false">
      <c r="A187" s="12"/>
      <c r="B187" s="12"/>
      <c r="C187" s="12"/>
      <c r="D187" s="12"/>
      <c r="E187" s="12"/>
      <c r="F187" s="12"/>
      <c r="G187" s="13"/>
      <c r="H187" s="13"/>
      <c r="I187" s="13"/>
      <c r="J187" s="14"/>
      <c r="K187" s="13"/>
      <c r="L187" s="12"/>
      <c r="M187" s="12"/>
      <c r="N187" s="12"/>
      <c r="O187" s="12"/>
      <c r="P187" s="12"/>
      <c r="Q187" s="15" t="n">
        <f aca="false">IF(M187="Yes",1,0)+IF(AND(ISNUMBER(J187),J187&gt;0.7),1,0)+IF(O187="Issue",1,0)</f>
        <v>0</v>
      </c>
      <c r="R187" s="12"/>
    </row>
    <row r="188" customFormat="false" ht="15" hidden="false" customHeight="false" outlineLevel="0" collapsed="false">
      <c r="A188" s="12"/>
      <c r="B188" s="12"/>
      <c r="C188" s="12"/>
      <c r="D188" s="12"/>
      <c r="E188" s="12"/>
      <c r="F188" s="12"/>
      <c r="G188" s="13"/>
      <c r="H188" s="13"/>
      <c r="I188" s="13"/>
      <c r="J188" s="14"/>
      <c r="K188" s="13"/>
      <c r="L188" s="12"/>
      <c r="M188" s="12"/>
      <c r="N188" s="12"/>
      <c r="O188" s="12"/>
      <c r="P188" s="12"/>
      <c r="Q188" s="15" t="n">
        <f aca="false">IF(M188="Yes",1,0)+IF(AND(ISNUMBER(J188),J188&gt;0.7),1,0)+IF(O188="Issue",1,0)</f>
        <v>0</v>
      </c>
      <c r="R188" s="12"/>
    </row>
    <row r="189" customFormat="false" ht="15" hidden="false" customHeight="false" outlineLevel="0" collapsed="false">
      <c r="A189" s="12"/>
      <c r="B189" s="12"/>
      <c r="C189" s="12"/>
      <c r="D189" s="12"/>
      <c r="E189" s="12"/>
      <c r="F189" s="12"/>
      <c r="G189" s="13"/>
      <c r="H189" s="13"/>
      <c r="I189" s="13"/>
      <c r="J189" s="14"/>
      <c r="K189" s="13"/>
      <c r="L189" s="12"/>
      <c r="M189" s="12"/>
      <c r="N189" s="12"/>
      <c r="O189" s="12"/>
      <c r="P189" s="12"/>
      <c r="Q189" s="15" t="n">
        <f aca="false">IF(M189="Yes",1,0)+IF(AND(ISNUMBER(J189),J189&gt;0.7),1,0)+IF(O189="Issue",1,0)</f>
        <v>0</v>
      </c>
      <c r="R189" s="12"/>
    </row>
    <row r="190" customFormat="false" ht="15" hidden="false" customHeight="false" outlineLevel="0" collapsed="false">
      <c r="A190" s="12"/>
      <c r="B190" s="12"/>
      <c r="C190" s="12"/>
      <c r="D190" s="12"/>
      <c r="E190" s="12"/>
      <c r="F190" s="12"/>
      <c r="G190" s="13"/>
      <c r="H190" s="13"/>
      <c r="I190" s="13"/>
      <c r="J190" s="14"/>
      <c r="K190" s="13"/>
      <c r="L190" s="12"/>
      <c r="M190" s="12"/>
      <c r="N190" s="12"/>
      <c r="O190" s="12"/>
      <c r="P190" s="12"/>
      <c r="Q190" s="15" t="n">
        <f aca="false">IF(M190="Yes",1,0)+IF(AND(ISNUMBER(J190),J190&gt;0.7),1,0)+IF(O190="Issue",1,0)</f>
        <v>0</v>
      </c>
      <c r="R190" s="12"/>
    </row>
    <row r="191" customFormat="false" ht="15" hidden="false" customHeight="false" outlineLevel="0" collapsed="false">
      <c r="A191" s="12"/>
      <c r="B191" s="12"/>
      <c r="C191" s="12"/>
      <c r="D191" s="12"/>
      <c r="E191" s="12"/>
      <c r="F191" s="12"/>
      <c r="G191" s="13"/>
      <c r="H191" s="13"/>
      <c r="I191" s="13"/>
      <c r="J191" s="14"/>
      <c r="K191" s="13"/>
      <c r="L191" s="12"/>
      <c r="M191" s="12"/>
      <c r="N191" s="12"/>
      <c r="O191" s="12"/>
      <c r="P191" s="12"/>
      <c r="Q191" s="15" t="n">
        <f aca="false">IF(M191="Yes",1,0)+IF(AND(ISNUMBER(J191),J191&gt;0.7),1,0)+IF(O191="Issue",1,0)</f>
        <v>0</v>
      </c>
      <c r="R191" s="12"/>
    </row>
    <row r="192" customFormat="false" ht="15" hidden="false" customHeight="false" outlineLevel="0" collapsed="false">
      <c r="A192" s="12"/>
      <c r="B192" s="12"/>
      <c r="C192" s="12"/>
      <c r="D192" s="12"/>
      <c r="E192" s="12"/>
      <c r="F192" s="12"/>
      <c r="G192" s="13"/>
      <c r="H192" s="13"/>
      <c r="I192" s="13"/>
      <c r="J192" s="14"/>
      <c r="K192" s="13"/>
      <c r="L192" s="12"/>
      <c r="M192" s="12"/>
      <c r="N192" s="12"/>
      <c r="O192" s="12"/>
      <c r="P192" s="12"/>
      <c r="Q192" s="15" t="n">
        <f aca="false">IF(M192="Yes",1,0)+IF(AND(ISNUMBER(J192),J192&gt;0.7),1,0)+IF(O192="Issue",1,0)</f>
        <v>0</v>
      </c>
      <c r="R192" s="12"/>
    </row>
    <row r="193" customFormat="false" ht="15" hidden="false" customHeight="false" outlineLevel="0" collapsed="false">
      <c r="A193" s="12"/>
      <c r="B193" s="12"/>
      <c r="C193" s="12"/>
      <c r="D193" s="12"/>
      <c r="E193" s="12"/>
      <c r="F193" s="12"/>
      <c r="G193" s="13"/>
      <c r="H193" s="13"/>
      <c r="I193" s="13"/>
      <c r="J193" s="14"/>
      <c r="K193" s="13"/>
      <c r="L193" s="12"/>
      <c r="M193" s="12"/>
      <c r="N193" s="12"/>
      <c r="O193" s="12"/>
      <c r="P193" s="12"/>
      <c r="Q193" s="15" t="n">
        <f aca="false">IF(M193="Yes",1,0)+IF(AND(ISNUMBER(J193),J193&gt;0.7),1,0)+IF(O193="Issue",1,0)</f>
        <v>0</v>
      </c>
      <c r="R193" s="12"/>
    </row>
    <row r="194" customFormat="false" ht="15" hidden="false" customHeight="false" outlineLevel="0" collapsed="false">
      <c r="A194" s="12"/>
      <c r="B194" s="12"/>
      <c r="C194" s="12"/>
      <c r="D194" s="12"/>
      <c r="E194" s="12"/>
      <c r="F194" s="12"/>
      <c r="G194" s="13"/>
      <c r="H194" s="13"/>
      <c r="I194" s="13"/>
      <c r="J194" s="14"/>
      <c r="K194" s="13"/>
      <c r="L194" s="12"/>
      <c r="M194" s="12"/>
      <c r="N194" s="12"/>
      <c r="O194" s="12"/>
      <c r="P194" s="12"/>
      <c r="Q194" s="15" t="n">
        <f aca="false">IF(M194="Yes",1,0)+IF(AND(ISNUMBER(J194),J194&gt;0.7),1,0)+IF(O194="Issue",1,0)</f>
        <v>0</v>
      </c>
      <c r="R194" s="12"/>
    </row>
    <row r="195" customFormat="false" ht="15" hidden="false" customHeight="false" outlineLevel="0" collapsed="false">
      <c r="A195" s="12"/>
      <c r="B195" s="12"/>
      <c r="C195" s="12"/>
      <c r="D195" s="12"/>
      <c r="E195" s="12"/>
      <c r="F195" s="12"/>
      <c r="G195" s="13"/>
      <c r="H195" s="13"/>
      <c r="I195" s="13"/>
      <c r="J195" s="14"/>
      <c r="K195" s="13"/>
      <c r="L195" s="12"/>
      <c r="M195" s="12"/>
      <c r="N195" s="12"/>
      <c r="O195" s="12"/>
      <c r="P195" s="12"/>
      <c r="Q195" s="15" t="n">
        <f aca="false">IF(M195="Yes",1,0)+IF(AND(ISNUMBER(J195),J195&gt;0.7),1,0)+IF(O195="Issue",1,0)</f>
        <v>0</v>
      </c>
      <c r="R195" s="12"/>
    </row>
    <row r="196" customFormat="false" ht="15" hidden="false" customHeight="false" outlineLevel="0" collapsed="false">
      <c r="A196" s="12"/>
      <c r="B196" s="12"/>
      <c r="C196" s="12"/>
      <c r="D196" s="12"/>
      <c r="E196" s="12"/>
      <c r="F196" s="12"/>
      <c r="G196" s="13"/>
      <c r="H196" s="13"/>
      <c r="I196" s="13"/>
      <c r="J196" s="14"/>
      <c r="K196" s="13"/>
      <c r="L196" s="12"/>
      <c r="M196" s="12"/>
      <c r="N196" s="12"/>
      <c r="O196" s="12"/>
      <c r="P196" s="12"/>
      <c r="Q196" s="15" t="n">
        <f aca="false">IF(M196="Yes",1,0)+IF(AND(ISNUMBER(J196),J196&gt;0.7),1,0)+IF(O196="Issue",1,0)</f>
        <v>0</v>
      </c>
      <c r="R196" s="12"/>
    </row>
    <row r="197" customFormat="false" ht="15" hidden="false" customHeight="false" outlineLevel="0" collapsed="false">
      <c r="A197" s="12"/>
      <c r="B197" s="12"/>
      <c r="C197" s="12"/>
      <c r="D197" s="12"/>
      <c r="E197" s="12"/>
      <c r="F197" s="12"/>
      <c r="G197" s="13"/>
      <c r="H197" s="13"/>
      <c r="I197" s="13"/>
      <c r="J197" s="14"/>
      <c r="K197" s="13"/>
      <c r="L197" s="12"/>
      <c r="M197" s="12"/>
      <c r="N197" s="12"/>
      <c r="O197" s="12"/>
      <c r="P197" s="12"/>
      <c r="Q197" s="15" t="n">
        <f aca="false">IF(M197="Yes",1,0)+IF(AND(ISNUMBER(J197),J197&gt;0.7),1,0)+IF(O197="Issue",1,0)</f>
        <v>0</v>
      </c>
      <c r="R197" s="12"/>
    </row>
    <row r="198" customFormat="false" ht="15" hidden="false" customHeight="false" outlineLevel="0" collapsed="false">
      <c r="A198" s="12"/>
      <c r="B198" s="12"/>
      <c r="C198" s="12"/>
      <c r="D198" s="12"/>
      <c r="E198" s="12"/>
      <c r="F198" s="12"/>
      <c r="G198" s="13"/>
      <c r="H198" s="13"/>
      <c r="I198" s="13"/>
      <c r="J198" s="14"/>
      <c r="K198" s="13"/>
      <c r="L198" s="12"/>
      <c r="M198" s="12"/>
      <c r="N198" s="12"/>
      <c r="O198" s="12"/>
      <c r="P198" s="12"/>
      <c r="Q198" s="15" t="n">
        <f aca="false">IF(M198="Yes",1,0)+IF(AND(ISNUMBER(J198),J198&gt;0.7),1,0)+IF(O198="Issue",1,0)</f>
        <v>0</v>
      </c>
      <c r="R198" s="12"/>
    </row>
    <row r="199" customFormat="false" ht="15" hidden="false" customHeight="false" outlineLevel="0" collapsed="false">
      <c r="A199" s="12"/>
      <c r="B199" s="12"/>
      <c r="C199" s="12"/>
      <c r="D199" s="12"/>
      <c r="E199" s="12"/>
      <c r="F199" s="12"/>
      <c r="G199" s="13"/>
      <c r="H199" s="13"/>
      <c r="I199" s="13"/>
      <c r="J199" s="14"/>
      <c r="K199" s="13"/>
      <c r="L199" s="12"/>
      <c r="M199" s="12"/>
      <c r="N199" s="12"/>
      <c r="O199" s="12"/>
      <c r="P199" s="12"/>
      <c r="Q199" s="15" t="n">
        <f aca="false">IF(M199="Yes",1,0)+IF(AND(ISNUMBER(J199),J199&gt;0.7),1,0)+IF(O199="Issue",1,0)</f>
        <v>0</v>
      </c>
      <c r="R199" s="12"/>
    </row>
    <row r="200" customFormat="false" ht="15" hidden="false" customHeight="false" outlineLevel="0" collapsed="false">
      <c r="A200" s="12"/>
      <c r="B200" s="12"/>
      <c r="C200" s="12"/>
      <c r="D200" s="12"/>
      <c r="E200" s="12"/>
      <c r="F200" s="12"/>
      <c r="G200" s="13"/>
      <c r="H200" s="13"/>
      <c r="I200" s="13"/>
      <c r="J200" s="14"/>
      <c r="K200" s="13"/>
      <c r="L200" s="12"/>
      <c r="M200" s="12"/>
      <c r="N200" s="12"/>
      <c r="O200" s="12"/>
      <c r="P200" s="12"/>
      <c r="Q200" s="15" t="n">
        <f aca="false">IF(M200="Yes",1,0)+IF(AND(ISNUMBER(J200),J200&gt;0.7),1,0)+IF(O200="Issue",1,0)</f>
        <v>0</v>
      </c>
      <c r="R200" s="12"/>
    </row>
    <row r="201" customFormat="false" ht="15" hidden="false" customHeight="false" outlineLevel="0" collapsed="false">
      <c r="A201" s="12"/>
      <c r="B201" s="12"/>
      <c r="C201" s="12"/>
      <c r="D201" s="12"/>
      <c r="E201" s="12"/>
      <c r="F201" s="12"/>
      <c r="G201" s="13"/>
      <c r="H201" s="13"/>
      <c r="I201" s="13"/>
      <c r="J201" s="14"/>
      <c r="K201" s="13"/>
      <c r="L201" s="12"/>
      <c r="M201" s="12"/>
      <c r="N201" s="12"/>
      <c r="O201" s="12"/>
      <c r="P201" s="12"/>
      <c r="Q201" s="15" t="n">
        <f aca="false">IF(M201="Yes",1,0)+IF(AND(ISNUMBER(J201),J201&gt;0.7),1,0)+IF(O201="Issue",1,0)</f>
        <v>0</v>
      </c>
      <c r="R201" s="12"/>
    </row>
    <row r="202" customFormat="false" ht="15" hidden="false" customHeight="false" outlineLevel="0" collapsed="false">
      <c r="A202" s="12"/>
      <c r="B202" s="12"/>
      <c r="C202" s="12"/>
      <c r="D202" s="12"/>
      <c r="E202" s="12"/>
      <c r="F202" s="12"/>
      <c r="G202" s="13"/>
      <c r="H202" s="13"/>
      <c r="I202" s="13"/>
      <c r="J202" s="14"/>
      <c r="K202" s="13"/>
      <c r="L202" s="12"/>
      <c r="M202" s="12"/>
      <c r="N202" s="12"/>
      <c r="O202" s="12"/>
      <c r="P202" s="12"/>
      <c r="Q202" s="15" t="n">
        <f aca="false">IF(M202="Yes",1,0)+IF(AND(ISNUMBER(J202),J202&gt;0.7),1,0)+IF(O202="Issue",1,0)</f>
        <v>0</v>
      </c>
      <c r="R202" s="12"/>
    </row>
    <row r="203" customFormat="false" ht="15" hidden="false" customHeight="false" outlineLevel="0" collapsed="false">
      <c r="A203" s="12"/>
      <c r="B203" s="12"/>
      <c r="C203" s="12"/>
      <c r="D203" s="12"/>
      <c r="E203" s="12"/>
      <c r="F203" s="12"/>
      <c r="G203" s="13"/>
      <c r="H203" s="13"/>
      <c r="I203" s="13"/>
      <c r="J203" s="14"/>
      <c r="K203" s="13"/>
      <c r="L203" s="12"/>
      <c r="M203" s="12"/>
      <c r="N203" s="12"/>
      <c r="O203" s="12"/>
      <c r="P203" s="12"/>
      <c r="Q203" s="15" t="n">
        <f aca="false">IF(M203="Yes",1,0)+IF(AND(ISNUMBER(J203),J203&gt;0.7),1,0)+IF(O203="Issue",1,0)</f>
        <v>0</v>
      </c>
      <c r="R203" s="12"/>
    </row>
    <row r="204" customFormat="false" ht="15" hidden="false" customHeight="false" outlineLevel="0" collapsed="false">
      <c r="A204" s="12"/>
      <c r="B204" s="12"/>
      <c r="C204" s="12"/>
      <c r="D204" s="12"/>
      <c r="E204" s="12"/>
      <c r="F204" s="12"/>
      <c r="G204" s="13"/>
      <c r="H204" s="13"/>
      <c r="I204" s="13"/>
      <c r="J204" s="14"/>
      <c r="K204" s="13"/>
      <c r="L204" s="12"/>
      <c r="M204" s="12"/>
      <c r="N204" s="12"/>
      <c r="O204" s="12"/>
      <c r="P204" s="12"/>
      <c r="Q204" s="15" t="n">
        <f aca="false">IF(M204="Yes",1,0)+IF(AND(ISNUMBER(J204),J204&gt;0.7),1,0)+IF(O204="Issue",1,0)</f>
        <v>0</v>
      </c>
      <c r="R204" s="12"/>
    </row>
    <row r="205" customFormat="false" ht="15" hidden="false" customHeight="false" outlineLevel="0" collapsed="false">
      <c r="A205" s="12"/>
      <c r="B205" s="12"/>
      <c r="C205" s="12"/>
      <c r="D205" s="12"/>
      <c r="E205" s="12"/>
      <c r="F205" s="12"/>
      <c r="G205" s="13"/>
      <c r="H205" s="13"/>
      <c r="I205" s="13"/>
      <c r="J205" s="14"/>
      <c r="K205" s="13"/>
      <c r="L205" s="12"/>
      <c r="M205" s="12"/>
      <c r="N205" s="12"/>
      <c r="O205" s="12"/>
      <c r="P205" s="12"/>
      <c r="Q205" s="15" t="n">
        <f aca="false">IF(M205="Yes",1,0)+IF(AND(ISNUMBER(J205),J205&gt;0.7),1,0)+IF(O205="Issue",1,0)</f>
        <v>0</v>
      </c>
      <c r="R205" s="12"/>
    </row>
    <row r="206" customFormat="false" ht="15" hidden="false" customHeight="false" outlineLevel="0" collapsed="false">
      <c r="A206" s="12"/>
      <c r="B206" s="12"/>
      <c r="C206" s="12"/>
      <c r="D206" s="12"/>
      <c r="E206" s="12"/>
      <c r="F206" s="12"/>
      <c r="G206" s="13"/>
      <c r="H206" s="13"/>
      <c r="I206" s="13"/>
      <c r="J206" s="14"/>
      <c r="K206" s="13"/>
      <c r="L206" s="12"/>
      <c r="M206" s="12"/>
      <c r="N206" s="12"/>
      <c r="O206" s="12"/>
      <c r="P206" s="12"/>
      <c r="Q206" s="15" t="n">
        <f aca="false">IF(M206="Yes",1,0)+IF(AND(ISNUMBER(J206),J206&gt;0.7),1,0)+IF(O206="Issue",1,0)</f>
        <v>0</v>
      </c>
      <c r="R206" s="12"/>
    </row>
    <row r="207" customFormat="false" ht="15" hidden="false" customHeight="false" outlineLevel="0" collapsed="false">
      <c r="A207" s="12"/>
      <c r="B207" s="12"/>
      <c r="C207" s="12"/>
      <c r="D207" s="12"/>
      <c r="E207" s="12"/>
      <c r="F207" s="12"/>
      <c r="G207" s="13"/>
      <c r="H207" s="13"/>
      <c r="I207" s="13"/>
      <c r="J207" s="14"/>
      <c r="K207" s="13"/>
      <c r="L207" s="12"/>
      <c r="M207" s="12"/>
      <c r="N207" s="12"/>
      <c r="O207" s="12"/>
      <c r="P207" s="12"/>
      <c r="Q207" s="15" t="n">
        <f aca="false">IF(M207="Yes",1,0)+IF(AND(ISNUMBER(J207),J207&gt;0.7),1,0)+IF(O207="Issue",1,0)</f>
        <v>0</v>
      </c>
      <c r="R207" s="12"/>
    </row>
    <row r="208" customFormat="false" ht="15" hidden="false" customHeight="false" outlineLevel="0" collapsed="false">
      <c r="A208" s="12"/>
      <c r="B208" s="12"/>
      <c r="C208" s="12"/>
      <c r="D208" s="12"/>
      <c r="E208" s="12"/>
      <c r="F208" s="12"/>
      <c r="G208" s="13"/>
      <c r="H208" s="13"/>
      <c r="I208" s="13"/>
      <c r="J208" s="14"/>
      <c r="K208" s="13"/>
      <c r="L208" s="12"/>
      <c r="M208" s="12"/>
      <c r="N208" s="12"/>
      <c r="O208" s="12"/>
      <c r="P208" s="12"/>
      <c r="Q208" s="15" t="n">
        <f aca="false">IF(M208="Yes",1,0)+IF(AND(ISNUMBER(J208),J208&gt;0.7),1,0)+IF(O208="Issue",1,0)</f>
        <v>0</v>
      </c>
      <c r="R208" s="12"/>
    </row>
    <row r="209" customFormat="false" ht="15" hidden="false" customHeight="false" outlineLevel="0" collapsed="false">
      <c r="A209" s="12"/>
      <c r="B209" s="12"/>
      <c r="C209" s="12"/>
      <c r="D209" s="12"/>
      <c r="E209" s="12"/>
      <c r="F209" s="12"/>
      <c r="G209" s="13"/>
      <c r="H209" s="13"/>
      <c r="I209" s="13"/>
      <c r="J209" s="14"/>
      <c r="K209" s="13"/>
      <c r="L209" s="12"/>
      <c r="M209" s="12"/>
      <c r="N209" s="12"/>
      <c r="O209" s="12"/>
      <c r="P209" s="12"/>
      <c r="Q209" s="15" t="n">
        <f aca="false">IF(M209="Yes",1,0)+IF(AND(ISNUMBER(J209),J209&gt;0.7),1,0)+IF(O209="Issue",1,0)</f>
        <v>0</v>
      </c>
      <c r="R209" s="12"/>
    </row>
    <row r="210" customFormat="false" ht="15" hidden="false" customHeight="false" outlineLevel="0" collapsed="false">
      <c r="A210" s="12"/>
      <c r="B210" s="12"/>
      <c r="C210" s="12"/>
      <c r="D210" s="12"/>
      <c r="E210" s="12"/>
      <c r="F210" s="12"/>
      <c r="G210" s="13"/>
      <c r="H210" s="13"/>
      <c r="I210" s="13"/>
      <c r="J210" s="14"/>
      <c r="K210" s="13"/>
      <c r="L210" s="12"/>
      <c r="M210" s="12"/>
      <c r="N210" s="12"/>
      <c r="O210" s="12"/>
      <c r="P210" s="12"/>
      <c r="Q210" s="15" t="n">
        <f aca="false">IF(M210="Yes",1,0)+IF(AND(ISNUMBER(J210),J210&gt;0.7),1,0)+IF(O210="Issue",1,0)</f>
        <v>0</v>
      </c>
      <c r="R210" s="12"/>
    </row>
    <row r="211" customFormat="false" ht="15" hidden="false" customHeight="false" outlineLevel="0" collapsed="false">
      <c r="A211" s="12"/>
      <c r="B211" s="12"/>
      <c r="C211" s="12"/>
      <c r="D211" s="12"/>
      <c r="E211" s="12"/>
      <c r="F211" s="12"/>
      <c r="G211" s="13"/>
      <c r="H211" s="13"/>
      <c r="I211" s="13"/>
      <c r="J211" s="14"/>
      <c r="K211" s="13"/>
      <c r="L211" s="12"/>
      <c r="M211" s="12"/>
      <c r="N211" s="12"/>
      <c r="O211" s="12"/>
      <c r="P211" s="12"/>
      <c r="Q211" s="15" t="n">
        <f aca="false">IF(M211="Yes",1,0)+IF(AND(ISNUMBER(J211),J211&gt;0.7),1,0)+IF(O211="Issue",1,0)</f>
        <v>0</v>
      </c>
      <c r="R211" s="12"/>
    </row>
    <row r="212" customFormat="false" ht="15" hidden="false" customHeight="false" outlineLevel="0" collapsed="false">
      <c r="A212" s="12"/>
      <c r="B212" s="12"/>
      <c r="C212" s="12"/>
      <c r="D212" s="12"/>
      <c r="E212" s="12"/>
      <c r="F212" s="12"/>
      <c r="G212" s="13"/>
      <c r="H212" s="13"/>
      <c r="I212" s="13"/>
      <c r="J212" s="14"/>
      <c r="K212" s="13"/>
      <c r="L212" s="12"/>
      <c r="M212" s="12"/>
      <c r="N212" s="12"/>
      <c r="O212" s="12"/>
      <c r="P212" s="12"/>
      <c r="Q212" s="15" t="n">
        <f aca="false">IF(M212="Yes",1,0)+IF(AND(ISNUMBER(J212),J212&gt;0.7),1,0)+IF(O212="Issue",1,0)</f>
        <v>0</v>
      </c>
      <c r="R212" s="12"/>
    </row>
    <row r="213" customFormat="false" ht="15" hidden="false" customHeight="false" outlineLevel="0" collapsed="false">
      <c r="A213" s="12"/>
      <c r="B213" s="12"/>
      <c r="C213" s="12"/>
      <c r="D213" s="12"/>
      <c r="E213" s="12"/>
      <c r="F213" s="12"/>
      <c r="G213" s="13"/>
      <c r="H213" s="13"/>
      <c r="I213" s="13"/>
      <c r="J213" s="14"/>
      <c r="K213" s="13"/>
      <c r="L213" s="12"/>
      <c r="M213" s="12"/>
      <c r="N213" s="12"/>
      <c r="O213" s="12"/>
      <c r="P213" s="12"/>
      <c r="Q213" s="15" t="n">
        <f aca="false">IF(M213="Yes",1,0)+IF(AND(ISNUMBER(J213),J213&gt;0.7),1,0)+IF(O213="Issue",1,0)</f>
        <v>0</v>
      </c>
      <c r="R213" s="12"/>
    </row>
    <row r="214" customFormat="false" ht="15" hidden="false" customHeight="false" outlineLevel="0" collapsed="false">
      <c r="A214" s="12"/>
      <c r="B214" s="12"/>
      <c r="C214" s="12"/>
      <c r="D214" s="12"/>
      <c r="E214" s="12"/>
      <c r="F214" s="12"/>
      <c r="G214" s="13"/>
      <c r="H214" s="13"/>
      <c r="I214" s="13"/>
      <c r="J214" s="14"/>
      <c r="K214" s="13"/>
      <c r="L214" s="12"/>
      <c r="M214" s="12"/>
      <c r="N214" s="12"/>
      <c r="O214" s="12"/>
      <c r="P214" s="12"/>
      <c r="Q214" s="15" t="n">
        <f aca="false">IF(M214="Yes",1,0)+IF(AND(ISNUMBER(J214),J214&gt;0.7),1,0)+IF(O214="Issue",1,0)</f>
        <v>0</v>
      </c>
      <c r="R214" s="12"/>
    </row>
    <row r="215" customFormat="false" ht="15" hidden="false" customHeight="false" outlineLevel="0" collapsed="false">
      <c r="A215" s="12"/>
      <c r="B215" s="12"/>
      <c r="C215" s="12"/>
      <c r="D215" s="12"/>
      <c r="E215" s="12"/>
      <c r="F215" s="12"/>
      <c r="G215" s="13"/>
      <c r="H215" s="13"/>
      <c r="I215" s="13"/>
      <c r="J215" s="14"/>
      <c r="K215" s="13"/>
      <c r="L215" s="12"/>
      <c r="M215" s="12"/>
      <c r="N215" s="12"/>
      <c r="O215" s="12"/>
      <c r="P215" s="12"/>
      <c r="Q215" s="15" t="n">
        <f aca="false">IF(M215="Yes",1,0)+IF(AND(ISNUMBER(J215),J215&gt;0.7),1,0)+IF(O215="Issue",1,0)</f>
        <v>0</v>
      </c>
      <c r="R215" s="12"/>
    </row>
    <row r="216" customFormat="false" ht="15" hidden="false" customHeight="false" outlineLevel="0" collapsed="false">
      <c r="A216" s="12"/>
      <c r="B216" s="12"/>
      <c r="C216" s="12"/>
      <c r="D216" s="12"/>
      <c r="E216" s="12"/>
      <c r="F216" s="12"/>
      <c r="G216" s="13"/>
      <c r="H216" s="13"/>
      <c r="I216" s="13"/>
      <c r="J216" s="14"/>
      <c r="K216" s="13"/>
      <c r="L216" s="12"/>
      <c r="M216" s="12"/>
      <c r="N216" s="12"/>
      <c r="O216" s="12"/>
      <c r="P216" s="12"/>
      <c r="Q216" s="15" t="n">
        <f aca="false">IF(M216="Yes",1,0)+IF(AND(ISNUMBER(J216),J216&gt;0.7),1,0)+IF(O216="Issue",1,0)</f>
        <v>0</v>
      </c>
      <c r="R216" s="12"/>
    </row>
    <row r="217" customFormat="false" ht="15" hidden="false" customHeight="false" outlineLevel="0" collapsed="false">
      <c r="A217" s="12"/>
      <c r="B217" s="12"/>
      <c r="C217" s="12"/>
      <c r="D217" s="12"/>
      <c r="E217" s="12"/>
      <c r="F217" s="12"/>
      <c r="G217" s="13"/>
      <c r="H217" s="13"/>
      <c r="I217" s="13"/>
      <c r="J217" s="14"/>
      <c r="K217" s="13"/>
      <c r="L217" s="12"/>
      <c r="M217" s="12"/>
      <c r="N217" s="12"/>
      <c r="O217" s="12"/>
      <c r="P217" s="12"/>
      <c r="Q217" s="15" t="n">
        <f aca="false">IF(M217="Yes",1,0)+IF(AND(ISNUMBER(J217),J217&gt;0.7),1,0)+IF(O217="Issue",1,0)</f>
        <v>0</v>
      </c>
      <c r="R217" s="12"/>
    </row>
    <row r="218" customFormat="false" ht="15" hidden="false" customHeight="false" outlineLevel="0" collapsed="false">
      <c r="A218" s="12"/>
      <c r="B218" s="12"/>
      <c r="C218" s="12"/>
      <c r="D218" s="12"/>
      <c r="E218" s="12"/>
      <c r="F218" s="12"/>
      <c r="G218" s="13"/>
      <c r="H218" s="13"/>
      <c r="I218" s="13"/>
      <c r="J218" s="14"/>
      <c r="K218" s="13"/>
      <c r="L218" s="12"/>
      <c r="M218" s="12"/>
      <c r="N218" s="12"/>
      <c r="O218" s="12"/>
      <c r="P218" s="12"/>
      <c r="Q218" s="15" t="n">
        <f aca="false">IF(M218="Yes",1,0)+IF(AND(ISNUMBER(J218),J218&gt;0.7),1,0)+IF(O218="Issue",1,0)</f>
        <v>0</v>
      </c>
      <c r="R218" s="12"/>
    </row>
    <row r="219" customFormat="false" ht="15" hidden="false" customHeight="false" outlineLevel="0" collapsed="false">
      <c r="A219" s="12"/>
      <c r="B219" s="12"/>
      <c r="C219" s="12"/>
      <c r="D219" s="12"/>
      <c r="E219" s="12"/>
      <c r="F219" s="12"/>
      <c r="G219" s="13"/>
      <c r="H219" s="13"/>
      <c r="I219" s="13"/>
      <c r="J219" s="14"/>
      <c r="K219" s="13"/>
      <c r="L219" s="12"/>
      <c r="M219" s="12"/>
      <c r="N219" s="12"/>
      <c r="O219" s="12"/>
      <c r="P219" s="12"/>
      <c r="Q219" s="15" t="n">
        <f aca="false">IF(M219="Yes",1,0)+IF(AND(ISNUMBER(J219),J219&gt;0.7),1,0)+IF(O219="Issue",1,0)</f>
        <v>0</v>
      </c>
      <c r="R219" s="12"/>
    </row>
    <row r="220" customFormat="false" ht="15" hidden="false" customHeight="false" outlineLevel="0" collapsed="false">
      <c r="A220" s="12"/>
      <c r="B220" s="12"/>
      <c r="C220" s="12"/>
      <c r="D220" s="12"/>
      <c r="E220" s="12"/>
      <c r="F220" s="12"/>
      <c r="G220" s="13"/>
      <c r="H220" s="13"/>
      <c r="I220" s="13"/>
      <c r="J220" s="14"/>
      <c r="K220" s="13"/>
      <c r="L220" s="12"/>
      <c r="M220" s="12"/>
      <c r="N220" s="12"/>
      <c r="O220" s="12"/>
      <c r="P220" s="12"/>
      <c r="Q220" s="15" t="n">
        <f aca="false">IF(M220="Yes",1,0)+IF(AND(ISNUMBER(J220),J220&gt;0.7),1,0)+IF(O220="Issue",1,0)</f>
        <v>0</v>
      </c>
      <c r="R220" s="12"/>
    </row>
    <row r="221" customFormat="false" ht="15" hidden="false" customHeight="false" outlineLevel="0" collapsed="false">
      <c r="A221" s="12"/>
      <c r="B221" s="12"/>
      <c r="C221" s="12"/>
      <c r="D221" s="12"/>
      <c r="E221" s="12"/>
      <c r="F221" s="12"/>
      <c r="G221" s="13"/>
      <c r="H221" s="13"/>
      <c r="I221" s="13"/>
      <c r="J221" s="14"/>
      <c r="K221" s="13"/>
      <c r="L221" s="12"/>
      <c r="M221" s="12"/>
      <c r="N221" s="12"/>
      <c r="O221" s="12"/>
      <c r="P221" s="12"/>
      <c r="Q221" s="15" t="n">
        <f aca="false">IF(M221="Yes",1,0)+IF(AND(ISNUMBER(J221),J221&gt;0.7),1,0)+IF(O221="Issue",1,0)</f>
        <v>0</v>
      </c>
      <c r="R221" s="12"/>
    </row>
    <row r="222" customFormat="false" ht="15" hidden="false" customHeight="false" outlineLevel="0" collapsed="false">
      <c r="A222" s="12"/>
      <c r="B222" s="12"/>
      <c r="C222" s="12"/>
      <c r="D222" s="12"/>
      <c r="E222" s="12"/>
      <c r="F222" s="12"/>
      <c r="G222" s="13"/>
      <c r="H222" s="13"/>
      <c r="I222" s="13"/>
      <c r="J222" s="14"/>
      <c r="K222" s="13"/>
      <c r="L222" s="12"/>
      <c r="M222" s="12"/>
      <c r="N222" s="12"/>
      <c r="O222" s="12"/>
      <c r="P222" s="12"/>
      <c r="Q222" s="15" t="n">
        <f aca="false">IF(M222="Yes",1,0)+IF(AND(ISNUMBER(J222),J222&gt;0.7),1,0)+IF(O222="Issue",1,0)</f>
        <v>0</v>
      </c>
      <c r="R222" s="12"/>
    </row>
    <row r="223" customFormat="false" ht="15" hidden="false" customHeight="false" outlineLevel="0" collapsed="false">
      <c r="A223" s="12"/>
      <c r="B223" s="12"/>
      <c r="C223" s="12"/>
      <c r="D223" s="12"/>
      <c r="E223" s="12"/>
      <c r="F223" s="12"/>
      <c r="G223" s="13"/>
      <c r="H223" s="13"/>
      <c r="I223" s="13"/>
      <c r="J223" s="14"/>
      <c r="K223" s="13"/>
      <c r="L223" s="12"/>
      <c r="M223" s="12"/>
      <c r="N223" s="12"/>
      <c r="O223" s="12"/>
      <c r="P223" s="12"/>
      <c r="Q223" s="15" t="n">
        <f aca="false">IF(M223="Yes",1,0)+IF(AND(ISNUMBER(J223),J223&gt;0.7),1,0)+IF(O223="Issue",1,0)</f>
        <v>0</v>
      </c>
      <c r="R223" s="12"/>
    </row>
    <row r="224" customFormat="false" ht="15" hidden="false" customHeight="false" outlineLevel="0" collapsed="false">
      <c r="A224" s="12"/>
      <c r="B224" s="12"/>
      <c r="C224" s="12"/>
      <c r="D224" s="12"/>
      <c r="E224" s="12"/>
      <c r="F224" s="12"/>
      <c r="G224" s="13"/>
      <c r="H224" s="13"/>
      <c r="I224" s="13"/>
      <c r="J224" s="14"/>
      <c r="K224" s="13"/>
      <c r="L224" s="12"/>
      <c r="M224" s="12"/>
      <c r="N224" s="12"/>
      <c r="O224" s="12"/>
      <c r="P224" s="12"/>
      <c r="Q224" s="15" t="n">
        <f aca="false">IF(M224="Yes",1,0)+IF(AND(ISNUMBER(J224),J224&gt;0.7),1,0)+IF(O224="Issue",1,0)</f>
        <v>0</v>
      </c>
      <c r="R224" s="12"/>
    </row>
    <row r="225" customFormat="false" ht="15" hidden="false" customHeight="false" outlineLevel="0" collapsed="false">
      <c r="A225" s="12"/>
      <c r="B225" s="12"/>
      <c r="C225" s="12"/>
      <c r="D225" s="12"/>
      <c r="E225" s="12"/>
      <c r="F225" s="12"/>
      <c r="G225" s="13"/>
      <c r="H225" s="13"/>
      <c r="I225" s="13"/>
      <c r="J225" s="14"/>
      <c r="K225" s="13"/>
      <c r="L225" s="12"/>
      <c r="M225" s="12"/>
      <c r="N225" s="12"/>
      <c r="O225" s="12"/>
      <c r="P225" s="12"/>
      <c r="Q225" s="15" t="n">
        <f aca="false">IF(M225="Yes",1,0)+IF(AND(ISNUMBER(J225),J225&gt;0.7),1,0)+IF(O225="Issue",1,0)</f>
        <v>0</v>
      </c>
      <c r="R225" s="12"/>
    </row>
    <row r="226" customFormat="false" ht="15" hidden="false" customHeight="false" outlineLevel="0" collapsed="false">
      <c r="A226" s="12"/>
      <c r="B226" s="12"/>
      <c r="C226" s="12"/>
      <c r="D226" s="12"/>
      <c r="E226" s="12"/>
      <c r="F226" s="12"/>
      <c r="G226" s="13"/>
      <c r="H226" s="13"/>
      <c r="I226" s="13"/>
      <c r="J226" s="14"/>
      <c r="K226" s="13"/>
      <c r="L226" s="12"/>
      <c r="M226" s="12"/>
      <c r="N226" s="12"/>
      <c r="O226" s="12"/>
      <c r="P226" s="12"/>
      <c r="Q226" s="15" t="n">
        <f aca="false">IF(M226="Yes",1,0)+IF(AND(ISNUMBER(J226),J226&gt;0.7),1,0)+IF(O226="Issue",1,0)</f>
        <v>0</v>
      </c>
      <c r="R226" s="12"/>
    </row>
    <row r="227" customFormat="false" ht="15" hidden="false" customHeight="false" outlineLevel="0" collapsed="false">
      <c r="A227" s="12"/>
      <c r="B227" s="12"/>
      <c r="C227" s="12"/>
      <c r="D227" s="12"/>
      <c r="E227" s="12"/>
      <c r="F227" s="12"/>
      <c r="G227" s="13"/>
      <c r="H227" s="13"/>
      <c r="I227" s="13"/>
      <c r="J227" s="14"/>
      <c r="K227" s="13"/>
      <c r="L227" s="12"/>
      <c r="M227" s="12"/>
      <c r="N227" s="12"/>
      <c r="O227" s="12"/>
      <c r="P227" s="12"/>
      <c r="Q227" s="15" t="n">
        <f aca="false">IF(M227="Yes",1,0)+IF(AND(ISNUMBER(J227),J227&gt;0.7),1,0)+IF(O227="Issue",1,0)</f>
        <v>0</v>
      </c>
      <c r="R227" s="12"/>
    </row>
    <row r="228" customFormat="false" ht="15" hidden="false" customHeight="false" outlineLevel="0" collapsed="false">
      <c r="A228" s="12"/>
      <c r="B228" s="12"/>
      <c r="C228" s="12"/>
      <c r="D228" s="12"/>
      <c r="E228" s="12"/>
      <c r="F228" s="12"/>
      <c r="G228" s="13"/>
      <c r="H228" s="13"/>
      <c r="I228" s="13"/>
      <c r="J228" s="14"/>
      <c r="K228" s="13"/>
      <c r="L228" s="12"/>
      <c r="M228" s="12"/>
      <c r="N228" s="12"/>
      <c r="O228" s="12"/>
      <c r="P228" s="12"/>
      <c r="Q228" s="15" t="n">
        <f aca="false">IF(M228="Yes",1,0)+IF(AND(ISNUMBER(J228),J228&gt;0.7),1,0)+IF(O228="Issue",1,0)</f>
        <v>0</v>
      </c>
      <c r="R228" s="12"/>
    </row>
    <row r="229" customFormat="false" ht="15" hidden="false" customHeight="false" outlineLevel="0" collapsed="false">
      <c r="A229" s="12"/>
      <c r="B229" s="12"/>
      <c r="C229" s="12"/>
      <c r="D229" s="12"/>
      <c r="E229" s="12"/>
      <c r="F229" s="12"/>
      <c r="G229" s="13"/>
      <c r="H229" s="13"/>
      <c r="I229" s="13"/>
      <c r="J229" s="14"/>
      <c r="K229" s="13"/>
      <c r="L229" s="12"/>
      <c r="M229" s="12"/>
      <c r="N229" s="12"/>
      <c r="O229" s="12"/>
      <c r="P229" s="12"/>
      <c r="Q229" s="15" t="n">
        <f aca="false">IF(M229="Yes",1,0)+IF(AND(ISNUMBER(J229),J229&gt;0.7),1,0)+IF(O229="Issue",1,0)</f>
        <v>0</v>
      </c>
      <c r="R229" s="12"/>
    </row>
    <row r="230" customFormat="false" ht="15" hidden="false" customHeight="false" outlineLevel="0" collapsed="false">
      <c r="A230" s="12"/>
      <c r="B230" s="12"/>
      <c r="C230" s="12"/>
      <c r="D230" s="12"/>
      <c r="E230" s="12"/>
      <c r="F230" s="12"/>
      <c r="G230" s="13"/>
      <c r="H230" s="13"/>
      <c r="I230" s="13"/>
      <c r="J230" s="14"/>
      <c r="K230" s="13"/>
      <c r="L230" s="12"/>
      <c r="M230" s="12"/>
      <c r="N230" s="12"/>
      <c r="O230" s="12"/>
      <c r="P230" s="12"/>
      <c r="Q230" s="15" t="n">
        <f aca="false">IF(M230="Yes",1,0)+IF(AND(ISNUMBER(J230),J230&gt;0.7),1,0)+IF(O230="Issue",1,0)</f>
        <v>0</v>
      </c>
      <c r="R230" s="12"/>
    </row>
    <row r="231" customFormat="false" ht="15" hidden="false" customHeight="false" outlineLevel="0" collapsed="false">
      <c r="A231" s="12"/>
      <c r="B231" s="12"/>
      <c r="C231" s="12"/>
      <c r="D231" s="12"/>
      <c r="E231" s="12"/>
      <c r="F231" s="12"/>
      <c r="G231" s="13"/>
      <c r="H231" s="13"/>
      <c r="I231" s="13"/>
      <c r="J231" s="14"/>
      <c r="K231" s="13"/>
      <c r="L231" s="12"/>
      <c r="M231" s="12"/>
      <c r="N231" s="12"/>
      <c r="O231" s="12"/>
      <c r="P231" s="12"/>
      <c r="Q231" s="15" t="n">
        <f aca="false">IF(M231="Yes",1,0)+IF(AND(ISNUMBER(J231),J231&gt;0.7),1,0)+IF(O231="Issue",1,0)</f>
        <v>0</v>
      </c>
      <c r="R231" s="12"/>
    </row>
    <row r="232" customFormat="false" ht="15" hidden="false" customHeight="false" outlineLevel="0" collapsed="false">
      <c r="A232" s="12"/>
      <c r="B232" s="12"/>
      <c r="C232" s="12"/>
      <c r="D232" s="12"/>
      <c r="E232" s="12"/>
      <c r="F232" s="12"/>
      <c r="G232" s="13"/>
      <c r="H232" s="13"/>
      <c r="I232" s="13"/>
      <c r="J232" s="14"/>
      <c r="K232" s="13"/>
      <c r="L232" s="12"/>
      <c r="M232" s="12"/>
      <c r="N232" s="12"/>
      <c r="O232" s="12"/>
      <c r="P232" s="12"/>
      <c r="Q232" s="15" t="n">
        <f aca="false">IF(M232="Yes",1,0)+IF(AND(ISNUMBER(J232),J232&gt;0.7),1,0)+IF(O232="Issue",1,0)</f>
        <v>0</v>
      </c>
      <c r="R232" s="12"/>
    </row>
    <row r="233" customFormat="false" ht="15" hidden="false" customHeight="false" outlineLevel="0" collapsed="false">
      <c r="A233" s="12"/>
      <c r="B233" s="12"/>
      <c r="C233" s="12"/>
      <c r="D233" s="12"/>
      <c r="E233" s="12"/>
      <c r="F233" s="12"/>
      <c r="G233" s="13"/>
      <c r="H233" s="13"/>
      <c r="I233" s="13"/>
      <c r="J233" s="14"/>
      <c r="K233" s="13"/>
      <c r="L233" s="12"/>
      <c r="M233" s="12"/>
      <c r="N233" s="12"/>
      <c r="O233" s="12"/>
      <c r="P233" s="12"/>
      <c r="Q233" s="15" t="n">
        <f aca="false">IF(M233="Yes",1,0)+IF(AND(ISNUMBER(J233),J233&gt;0.7),1,0)+IF(O233="Issue",1,0)</f>
        <v>0</v>
      </c>
      <c r="R233" s="12"/>
    </row>
    <row r="234" customFormat="false" ht="15" hidden="false" customHeight="false" outlineLevel="0" collapsed="false">
      <c r="A234" s="12"/>
      <c r="B234" s="12"/>
      <c r="C234" s="12"/>
      <c r="D234" s="12"/>
      <c r="E234" s="12"/>
      <c r="F234" s="12"/>
      <c r="G234" s="13"/>
      <c r="H234" s="13"/>
      <c r="I234" s="13"/>
      <c r="J234" s="14"/>
      <c r="K234" s="13"/>
      <c r="L234" s="12"/>
      <c r="M234" s="12"/>
      <c r="N234" s="12"/>
      <c r="O234" s="12"/>
      <c r="P234" s="12"/>
      <c r="Q234" s="15" t="n">
        <f aca="false">IF(M234="Yes",1,0)+IF(AND(ISNUMBER(J234),J234&gt;0.7),1,0)+IF(O234="Issue",1,0)</f>
        <v>0</v>
      </c>
      <c r="R234" s="12"/>
    </row>
    <row r="235" customFormat="false" ht="15" hidden="false" customHeight="false" outlineLevel="0" collapsed="false">
      <c r="A235" s="12"/>
      <c r="B235" s="12"/>
      <c r="C235" s="12"/>
      <c r="D235" s="12"/>
      <c r="E235" s="12"/>
      <c r="F235" s="12"/>
      <c r="G235" s="13"/>
      <c r="H235" s="13"/>
      <c r="I235" s="13"/>
      <c r="J235" s="14"/>
      <c r="K235" s="13"/>
      <c r="L235" s="12"/>
      <c r="M235" s="12"/>
      <c r="N235" s="12"/>
      <c r="O235" s="12"/>
      <c r="P235" s="12"/>
      <c r="Q235" s="15" t="n">
        <f aca="false">IF(M235="Yes",1,0)+IF(AND(ISNUMBER(J235),J235&gt;0.7),1,0)+IF(O235="Issue",1,0)</f>
        <v>0</v>
      </c>
      <c r="R235" s="12"/>
    </row>
    <row r="236" customFormat="false" ht="15" hidden="false" customHeight="false" outlineLevel="0" collapsed="false">
      <c r="A236" s="12"/>
      <c r="B236" s="12"/>
      <c r="C236" s="12"/>
      <c r="D236" s="12"/>
      <c r="E236" s="12"/>
      <c r="F236" s="12"/>
      <c r="G236" s="13"/>
      <c r="H236" s="13"/>
      <c r="I236" s="13"/>
      <c r="J236" s="14"/>
      <c r="K236" s="13"/>
      <c r="L236" s="12"/>
      <c r="M236" s="12"/>
      <c r="N236" s="12"/>
      <c r="O236" s="12"/>
      <c r="P236" s="12"/>
      <c r="Q236" s="15" t="n">
        <f aca="false">IF(M236="Yes",1,0)+IF(AND(ISNUMBER(J236),J236&gt;0.7),1,0)+IF(O236="Issue",1,0)</f>
        <v>0</v>
      </c>
      <c r="R236" s="12"/>
    </row>
    <row r="237" customFormat="false" ht="15" hidden="false" customHeight="false" outlineLevel="0" collapsed="false">
      <c r="A237" s="12"/>
      <c r="B237" s="12"/>
      <c r="C237" s="12"/>
      <c r="D237" s="12"/>
      <c r="E237" s="12"/>
      <c r="F237" s="12"/>
      <c r="G237" s="13"/>
      <c r="H237" s="13"/>
      <c r="I237" s="13"/>
      <c r="J237" s="14"/>
      <c r="K237" s="13"/>
      <c r="L237" s="12"/>
      <c r="M237" s="12"/>
      <c r="N237" s="12"/>
      <c r="O237" s="12"/>
      <c r="P237" s="12"/>
      <c r="Q237" s="15" t="n">
        <f aca="false">IF(M237="Yes",1,0)+IF(AND(ISNUMBER(J237),J237&gt;0.7),1,0)+IF(O237="Issue",1,0)</f>
        <v>0</v>
      </c>
      <c r="R237" s="12"/>
    </row>
    <row r="238" customFormat="false" ht="15" hidden="false" customHeight="false" outlineLevel="0" collapsed="false">
      <c r="A238" s="12"/>
      <c r="B238" s="12"/>
      <c r="C238" s="12"/>
      <c r="D238" s="12"/>
      <c r="E238" s="12"/>
      <c r="F238" s="12"/>
      <c r="G238" s="13"/>
      <c r="H238" s="13"/>
      <c r="I238" s="13"/>
      <c r="J238" s="14"/>
      <c r="K238" s="13"/>
      <c r="L238" s="12"/>
      <c r="M238" s="12"/>
      <c r="N238" s="12"/>
      <c r="O238" s="12"/>
      <c r="P238" s="12"/>
      <c r="Q238" s="15" t="n">
        <f aca="false">IF(M238="Yes",1,0)+IF(AND(ISNUMBER(J238),J238&gt;0.7),1,0)+IF(O238="Issue",1,0)</f>
        <v>0</v>
      </c>
      <c r="R238" s="12"/>
    </row>
    <row r="239" customFormat="false" ht="15" hidden="false" customHeight="false" outlineLevel="0" collapsed="false">
      <c r="A239" s="12"/>
      <c r="B239" s="12"/>
      <c r="C239" s="12"/>
      <c r="D239" s="12"/>
      <c r="E239" s="12"/>
      <c r="F239" s="12"/>
      <c r="G239" s="13"/>
      <c r="H239" s="13"/>
      <c r="I239" s="13"/>
      <c r="J239" s="14"/>
      <c r="K239" s="13"/>
      <c r="L239" s="12"/>
      <c r="M239" s="12"/>
      <c r="N239" s="12"/>
      <c r="O239" s="12"/>
      <c r="P239" s="12"/>
      <c r="Q239" s="15" t="n">
        <f aca="false">IF(M239="Yes",1,0)+IF(AND(ISNUMBER(J239),J239&gt;0.7),1,0)+IF(O239="Issue",1,0)</f>
        <v>0</v>
      </c>
      <c r="R239" s="12"/>
    </row>
    <row r="240" customFormat="false" ht="15" hidden="false" customHeight="false" outlineLevel="0" collapsed="false">
      <c r="A240" s="12"/>
      <c r="B240" s="12"/>
      <c r="C240" s="12"/>
      <c r="D240" s="12"/>
      <c r="E240" s="12"/>
      <c r="F240" s="12"/>
      <c r="G240" s="13"/>
      <c r="H240" s="13"/>
      <c r="I240" s="13"/>
      <c r="J240" s="14"/>
      <c r="K240" s="13"/>
      <c r="L240" s="12"/>
      <c r="M240" s="12"/>
      <c r="N240" s="12"/>
      <c r="O240" s="12"/>
      <c r="P240" s="12"/>
      <c r="Q240" s="15" t="n">
        <f aca="false">IF(M240="Yes",1,0)+IF(AND(ISNUMBER(J240),J240&gt;0.7),1,0)+IF(O240="Issue",1,0)</f>
        <v>0</v>
      </c>
      <c r="R240" s="12"/>
    </row>
    <row r="241" customFormat="false" ht="15" hidden="false" customHeight="false" outlineLevel="0" collapsed="false">
      <c r="A241" s="12"/>
      <c r="B241" s="12"/>
      <c r="C241" s="12"/>
      <c r="D241" s="12"/>
      <c r="E241" s="12"/>
      <c r="F241" s="12"/>
      <c r="G241" s="13"/>
      <c r="H241" s="13"/>
      <c r="I241" s="13"/>
      <c r="J241" s="14"/>
      <c r="K241" s="13"/>
      <c r="L241" s="12"/>
      <c r="M241" s="12"/>
      <c r="N241" s="12"/>
      <c r="O241" s="12"/>
      <c r="P241" s="12"/>
      <c r="Q241" s="15" t="n">
        <f aca="false">IF(M241="Yes",1,0)+IF(AND(ISNUMBER(J241),J241&gt;0.7),1,0)+IF(O241="Issue",1,0)</f>
        <v>0</v>
      </c>
      <c r="R241" s="12"/>
    </row>
    <row r="242" customFormat="false" ht="15" hidden="false" customHeight="false" outlineLevel="0" collapsed="false">
      <c r="A242" s="12"/>
      <c r="B242" s="12"/>
      <c r="C242" s="12"/>
      <c r="D242" s="12"/>
      <c r="E242" s="12"/>
      <c r="F242" s="12"/>
      <c r="G242" s="13"/>
      <c r="H242" s="13"/>
      <c r="I242" s="13"/>
      <c r="J242" s="14"/>
      <c r="K242" s="13"/>
      <c r="L242" s="12"/>
      <c r="M242" s="12"/>
      <c r="N242" s="12"/>
      <c r="O242" s="12"/>
      <c r="P242" s="12"/>
      <c r="Q242" s="15" t="n">
        <f aca="false">IF(M242="Yes",1,0)+IF(AND(ISNUMBER(J242),J242&gt;0.7),1,0)+IF(O242="Issue",1,0)</f>
        <v>0</v>
      </c>
      <c r="R242" s="12"/>
    </row>
    <row r="243" customFormat="false" ht="15" hidden="false" customHeight="false" outlineLevel="0" collapsed="false">
      <c r="A243" s="12"/>
      <c r="B243" s="12"/>
      <c r="C243" s="12"/>
      <c r="D243" s="12"/>
      <c r="E243" s="12"/>
      <c r="F243" s="12"/>
      <c r="G243" s="13"/>
      <c r="H243" s="13"/>
      <c r="I243" s="13"/>
      <c r="J243" s="14"/>
      <c r="K243" s="13"/>
      <c r="L243" s="12"/>
      <c r="M243" s="12"/>
      <c r="N243" s="12"/>
      <c r="O243" s="12"/>
      <c r="P243" s="12"/>
      <c r="Q243" s="15" t="n">
        <f aca="false">IF(M243="Yes",1,0)+IF(AND(ISNUMBER(J243),J243&gt;0.7),1,0)+IF(O243="Issue",1,0)</f>
        <v>0</v>
      </c>
      <c r="R243" s="12"/>
    </row>
    <row r="244" customFormat="false" ht="15" hidden="false" customHeight="false" outlineLevel="0" collapsed="false">
      <c r="A244" s="12"/>
      <c r="B244" s="12"/>
      <c r="C244" s="12"/>
      <c r="D244" s="12"/>
      <c r="E244" s="12"/>
      <c r="F244" s="12"/>
      <c r="G244" s="13"/>
      <c r="H244" s="13"/>
      <c r="I244" s="13"/>
      <c r="J244" s="14"/>
      <c r="K244" s="13"/>
      <c r="L244" s="12"/>
      <c r="M244" s="12"/>
      <c r="N244" s="12"/>
      <c r="O244" s="12"/>
      <c r="P244" s="12"/>
      <c r="Q244" s="15" t="n">
        <f aca="false">IF(M244="Yes",1,0)+IF(AND(ISNUMBER(J244),J244&gt;0.7),1,0)+IF(O244="Issue",1,0)</f>
        <v>0</v>
      </c>
      <c r="R244" s="12"/>
    </row>
    <row r="245" customFormat="false" ht="15" hidden="false" customHeight="false" outlineLevel="0" collapsed="false">
      <c r="A245" s="12"/>
      <c r="B245" s="12"/>
      <c r="C245" s="12"/>
      <c r="D245" s="12"/>
      <c r="E245" s="12"/>
      <c r="F245" s="12"/>
      <c r="G245" s="13"/>
      <c r="H245" s="13"/>
      <c r="I245" s="13"/>
      <c r="J245" s="14"/>
      <c r="K245" s="13"/>
      <c r="L245" s="12"/>
      <c r="M245" s="12"/>
      <c r="N245" s="12"/>
      <c r="O245" s="12"/>
      <c r="P245" s="12"/>
      <c r="Q245" s="15" t="n">
        <f aca="false">IF(M245="Yes",1,0)+IF(AND(ISNUMBER(J245),J245&gt;0.7),1,0)+IF(O245="Issue",1,0)</f>
        <v>0</v>
      </c>
      <c r="R245" s="12"/>
    </row>
    <row r="246" customFormat="false" ht="15" hidden="false" customHeight="false" outlineLevel="0" collapsed="false">
      <c r="A246" s="12"/>
      <c r="B246" s="12"/>
      <c r="C246" s="12"/>
      <c r="D246" s="12"/>
      <c r="E246" s="12"/>
      <c r="F246" s="12"/>
      <c r="G246" s="13"/>
      <c r="H246" s="13"/>
      <c r="I246" s="13"/>
      <c r="J246" s="14"/>
      <c r="K246" s="13"/>
      <c r="L246" s="12"/>
      <c r="M246" s="12"/>
      <c r="N246" s="12"/>
      <c r="O246" s="12"/>
      <c r="P246" s="12"/>
      <c r="Q246" s="15" t="n">
        <f aca="false">IF(M246="Yes",1,0)+IF(AND(ISNUMBER(J246),J246&gt;0.7),1,0)+IF(O246="Issue",1,0)</f>
        <v>0</v>
      </c>
      <c r="R246" s="12"/>
    </row>
    <row r="247" customFormat="false" ht="15" hidden="false" customHeight="false" outlineLevel="0" collapsed="false">
      <c r="A247" s="12"/>
      <c r="B247" s="12"/>
      <c r="C247" s="12"/>
      <c r="D247" s="12"/>
      <c r="E247" s="12"/>
      <c r="F247" s="12"/>
      <c r="G247" s="13"/>
      <c r="H247" s="13"/>
      <c r="I247" s="13"/>
      <c r="J247" s="14"/>
      <c r="K247" s="13"/>
      <c r="L247" s="12"/>
      <c r="M247" s="12"/>
      <c r="N247" s="12"/>
      <c r="O247" s="12"/>
      <c r="P247" s="12"/>
      <c r="Q247" s="15" t="n">
        <f aca="false">IF(M247="Yes",1,0)+IF(AND(ISNUMBER(J247),J247&gt;0.7),1,0)+IF(O247="Issue",1,0)</f>
        <v>0</v>
      </c>
      <c r="R247" s="12"/>
    </row>
    <row r="248" customFormat="false" ht="15" hidden="false" customHeight="false" outlineLevel="0" collapsed="false">
      <c r="A248" s="12"/>
      <c r="B248" s="12"/>
      <c r="C248" s="12"/>
      <c r="D248" s="12"/>
      <c r="E248" s="12"/>
      <c r="F248" s="12"/>
      <c r="G248" s="13"/>
      <c r="H248" s="13"/>
      <c r="I248" s="13"/>
      <c r="J248" s="14"/>
      <c r="K248" s="13"/>
      <c r="L248" s="12"/>
      <c r="M248" s="12"/>
      <c r="N248" s="12"/>
      <c r="O248" s="12"/>
      <c r="P248" s="12"/>
      <c r="Q248" s="15" t="n">
        <f aca="false">IF(M248="Yes",1,0)+IF(AND(ISNUMBER(J248),J248&gt;0.7),1,0)+IF(O248="Issue",1,0)</f>
        <v>0</v>
      </c>
      <c r="R248" s="12"/>
    </row>
    <row r="249" customFormat="false" ht="15" hidden="false" customHeight="false" outlineLevel="0" collapsed="false">
      <c r="A249" s="12"/>
      <c r="B249" s="12"/>
      <c r="C249" s="12"/>
      <c r="D249" s="12"/>
      <c r="E249" s="12"/>
      <c r="F249" s="12"/>
      <c r="G249" s="13"/>
      <c r="H249" s="13"/>
      <c r="I249" s="13"/>
      <c r="J249" s="14"/>
      <c r="K249" s="13"/>
      <c r="L249" s="12"/>
      <c r="M249" s="12"/>
      <c r="N249" s="12"/>
      <c r="O249" s="12"/>
      <c r="P249" s="12"/>
      <c r="Q249" s="15" t="n">
        <f aca="false">IF(M249="Yes",1,0)+IF(AND(ISNUMBER(J249),J249&gt;0.7),1,0)+IF(O249="Issue",1,0)</f>
        <v>0</v>
      </c>
      <c r="R249" s="12"/>
    </row>
    <row r="250" customFormat="false" ht="15" hidden="false" customHeight="false" outlineLevel="0" collapsed="false">
      <c r="A250" s="12"/>
      <c r="B250" s="12"/>
      <c r="C250" s="12"/>
      <c r="D250" s="12"/>
      <c r="E250" s="12"/>
      <c r="F250" s="12"/>
      <c r="G250" s="13"/>
      <c r="H250" s="13"/>
      <c r="I250" s="13"/>
      <c r="J250" s="14"/>
      <c r="K250" s="13"/>
      <c r="L250" s="12"/>
      <c r="M250" s="12"/>
      <c r="N250" s="12"/>
      <c r="O250" s="12"/>
      <c r="P250" s="12"/>
      <c r="Q250" s="15" t="n">
        <f aca="false">IF(M250="Yes",1,0)+IF(AND(ISNUMBER(J250),J250&gt;0.7),1,0)+IF(O250="Issue",1,0)</f>
        <v>0</v>
      </c>
      <c r="R250" s="12"/>
    </row>
    <row r="251" customFormat="false" ht="15" hidden="false" customHeight="false" outlineLevel="0" collapsed="false">
      <c r="A251" s="12"/>
      <c r="B251" s="12"/>
      <c r="C251" s="12"/>
      <c r="D251" s="12"/>
      <c r="E251" s="12"/>
      <c r="F251" s="12"/>
      <c r="G251" s="13"/>
      <c r="H251" s="13"/>
      <c r="I251" s="13"/>
      <c r="J251" s="14"/>
      <c r="K251" s="13"/>
      <c r="L251" s="12"/>
      <c r="M251" s="12"/>
      <c r="N251" s="12"/>
      <c r="O251" s="12"/>
      <c r="P251" s="12"/>
      <c r="Q251" s="15" t="n">
        <f aca="false">IF(M251="Yes",1,0)+IF(AND(ISNUMBER(J251),J251&gt;0.7),1,0)+IF(O251="Issue",1,0)</f>
        <v>0</v>
      </c>
      <c r="R251" s="12"/>
    </row>
    <row r="252" customFormat="false" ht="15" hidden="false" customHeight="false" outlineLevel="0" collapsed="false">
      <c r="A252" s="12"/>
      <c r="B252" s="12"/>
      <c r="C252" s="12"/>
      <c r="D252" s="12"/>
      <c r="E252" s="12"/>
      <c r="F252" s="12"/>
      <c r="G252" s="13"/>
      <c r="H252" s="13"/>
      <c r="I252" s="13"/>
      <c r="J252" s="14"/>
      <c r="K252" s="13"/>
      <c r="L252" s="12"/>
      <c r="M252" s="12"/>
      <c r="N252" s="12"/>
      <c r="O252" s="12"/>
      <c r="P252" s="12"/>
      <c r="Q252" s="15" t="n">
        <f aca="false">IF(M252="Yes",1,0)+IF(AND(ISNUMBER(J252),J252&gt;0.7),1,0)+IF(O252="Issue",1,0)</f>
        <v>0</v>
      </c>
      <c r="R252" s="12"/>
    </row>
    <row r="253" customFormat="false" ht="15" hidden="false" customHeight="false" outlineLevel="0" collapsed="false">
      <c r="A253" s="12"/>
      <c r="B253" s="12"/>
      <c r="C253" s="12"/>
      <c r="D253" s="12"/>
      <c r="E253" s="12"/>
      <c r="F253" s="12"/>
      <c r="G253" s="13"/>
      <c r="H253" s="13"/>
      <c r="I253" s="13"/>
      <c r="J253" s="14"/>
      <c r="K253" s="13"/>
      <c r="L253" s="12"/>
      <c r="M253" s="12"/>
      <c r="N253" s="12"/>
      <c r="O253" s="12"/>
      <c r="P253" s="12"/>
      <c r="Q253" s="15" t="n">
        <f aca="false">IF(M253="Yes",1,0)+IF(AND(ISNUMBER(J253),J253&gt;0.7),1,0)+IF(O253="Issue",1,0)</f>
        <v>0</v>
      </c>
      <c r="R253" s="12"/>
    </row>
    <row r="254" customFormat="false" ht="15" hidden="false" customHeight="false" outlineLevel="0" collapsed="false">
      <c r="A254" s="12"/>
      <c r="B254" s="12"/>
      <c r="C254" s="12"/>
      <c r="D254" s="12"/>
      <c r="E254" s="12"/>
      <c r="F254" s="12"/>
      <c r="G254" s="13"/>
      <c r="H254" s="13"/>
      <c r="I254" s="13"/>
      <c r="J254" s="14"/>
      <c r="K254" s="13"/>
      <c r="L254" s="12"/>
      <c r="M254" s="12"/>
      <c r="N254" s="12"/>
      <c r="O254" s="12"/>
      <c r="P254" s="12"/>
      <c r="Q254" s="15" t="n">
        <f aca="false">IF(M254="Yes",1,0)+IF(AND(ISNUMBER(J254),J254&gt;0.7),1,0)+IF(O254="Issue",1,0)</f>
        <v>0</v>
      </c>
      <c r="R254" s="12"/>
    </row>
    <row r="255" customFormat="false" ht="15" hidden="false" customHeight="false" outlineLevel="0" collapsed="false">
      <c r="A255" s="12"/>
      <c r="B255" s="12"/>
      <c r="C255" s="12"/>
      <c r="D255" s="12"/>
      <c r="E255" s="12"/>
      <c r="F255" s="12"/>
      <c r="G255" s="13"/>
      <c r="H255" s="13"/>
      <c r="I255" s="13"/>
      <c r="J255" s="14"/>
      <c r="K255" s="13"/>
      <c r="L255" s="12"/>
      <c r="M255" s="12"/>
      <c r="N255" s="12"/>
      <c r="O255" s="12"/>
      <c r="P255" s="12"/>
      <c r="Q255" s="15" t="n">
        <f aca="false">IF(M255="Yes",1,0)+IF(AND(ISNUMBER(J255),J255&gt;0.7),1,0)+IF(O255="Issue",1,0)</f>
        <v>0</v>
      </c>
      <c r="R255" s="12"/>
    </row>
    <row r="256" customFormat="false" ht="15" hidden="false" customHeight="false" outlineLevel="0" collapsed="false">
      <c r="A256" s="12"/>
      <c r="B256" s="12"/>
      <c r="C256" s="12"/>
      <c r="D256" s="12"/>
      <c r="E256" s="12"/>
      <c r="F256" s="12"/>
      <c r="G256" s="13"/>
      <c r="H256" s="13"/>
      <c r="I256" s="13"/>
      <c r="J256" s="14"/>
      <c r="K256" s="13"/>
      <c r="L256" s="12"/>
      <c r="M256" s="12"/>
      <c r="N256" s="12"/>
      <c r="O256" s="12"/>
      <c r="P256" s="12"/>
      <c r="Q256" s="15" t="n">
        <f aca="false">IF(M256="Yes",1,0)+IF(AND(ISNUMBER(J256),J256&gt;0.7),1,0)+IF(O256="Issue",1,0)</f>
        <v>0</v>
      </c>
      <c r="R256" s="12"/>
    </row>
    <row r="257" customFormat="false" ht="15" hidden="false" customHeight="false" outlineLevel="0" collapsed="false">
      <c r="A257" s="12"/>
      <c r="B257" s="12"/>
      <c r="C257" s="12"/>
      <c r="D257" s="12"/>
      <c r="E257" s="12"/>
      <c r="F257" s="12"/>
      <c r="G257" s="13"/>
      <c r="H257" s="13"/>
      <c r="I257" s="13"/>
      <c r="J257" s="14"/>
      <c r="K257" s="13"/>
      <c r="L257" s="12"/>
      <c r="M257" s="12"/>
      <c r="N257" s="12"/>
      <c r="O257" s="12"/>
      <c r="P257" s="12"/>
      <c r="Q257" s="15" t="n">
        <f aca="false">IF(M257="Yes",1,0)+IF(AND(ISNUMBER(J257),J257&gt;0.7),1,0)+IF(O257="Issue",1,0)</f>
        <v>0</v>
      </c>
      <c r="R257" s="12"/>
    </row>
    <row r="258" customFormat="false" ht="15" hidden="false" customHeight="false" outlineLevel="0" collapsed="false">
      <c r="A258" s="12"/>
      <c r="B258" s="12"/>
      <c r="C258" s="12"/>
      <c r="D258" s="12"/>
      <c r="E258" s="12"/>
      <c r="F258" s="12"/>
      <c r="G258" s="13"/>
      <c r="H258" s="13"/>
      <c r="I258" s="13"/>
      <c r="J258" s="14"/>
      <c r="K258" s="13"/>
      <c r="L258" s="12"/>
      <c r="M258" s="12"/>
      <c r="N258" s="12"/>
      <c r="O258" s="12"/>
      <c r="P258" s="12"/>
      <c r="Q258" s="15" t="n">
        <f aca="false">IF(M258="Yes",1,0)+IF(AND(ISNUMBER(J258),J258&gt;0.7),1,0)+IF(O258="Issue",1,0)</f>
        <v>0</v>
      </c>
      <c r="R258" s="12"/>
    </row>
    <row r="259" customFormat="false" ht="15" hidden="false" customHeight="false" outlineLevel="0" collapsed="false">
      <c r="A259" s="12"/>
      <c r="B259" s="12"/>
      <c r="C259" s="12"/>
      <c r="D259" s="12"/>
      <c r="E259" s="12"/>
      <c r="F259" s="12"/>
      <c r="G259" s="13"/>
      <c r="H259" s="13"/>
      <c r="I259" s="13"/>
      <c r="J259" s="14"/>
      <c r="K259" s="13"/>
      <c r="L259" s="12"/>
      <c r="M259" s="12"/>
      <c r="N259" s="12"/>
      <c r="O259" s="12"/>
      <c r="P259" s="12"/>
      <c r="Q259" s="15" t="n">
        <f aca="false">IF(M259="Yes",1,0)+IF(AND(ISNUMBER(J259),J259&gt;0.7),1,0)+IF(O259="Issue",1,0)</f>
        <v>0</v>
      </c>
      <c r="R259" s="12"/>
    </row>
    <row r="260" customFormat="false" ht="15" hidden="false" customHeight="false" outlineLevel="0" collapsed="false">
      <c r="A260" s="12"/>
      <c r="B260" s="12"/>
      <c r="C260" s="12"/>
      <c r="D260" s="12"/>
      <c r="E260" s="12"/>
      <c r="F260" s="12"/>
      <c r="G260" s="13"/>
      <c r="H260" s="13"/>
      <c r="I260" s="13"/>
      <c r="J260" s="14"/>
      <c r="K260" s="13"/>
      <c r="L260" s="12"/>
      <c r="M260" s="12"/>
      <c r="N260" s="12"/>
      <c r="O260" s="12"/>
      <c r="P260" s="12"/>
      <c r="Q260" s="15" t="n">
        <f aca="false">IF(M260="Yes",1,0)+IF(AND(ISNUMBER(J260),J260&gt;0.7),1,0)+IF(O260="Issue",1,0)</f>
        <v>0</v>
      </c>
      <c r="R260" s="12"/>
    </row>
    <row r="261" customFormat="false" ht="15" hidden="false" customHeight="false" outlineLevel="0" collapsed="false">
      <c r="A261" s="12"/>
      <c r="B261" s="12"/>
      <c r="C261" s="12"/>
      <c r="D261" s="12"/>
      <c r="E261" s="12"/>
      <c r="F261" s="12"/>
      <c r="G261" s="13"/>
      <c r="H261" s="13"/>
      <c r="I261" s="13"/>
      <c r="J261" s="14"/>
      <c r="K261" s="13"/>
      <c r="L261" s="12"/>
      <c r="M261" s="12"/>
      <c r="N261" s="12"/>
      <c r="O261" s="12"/>
      <c r="P261" s="12"/>
      <c r="Q261" s="15" t="n">
        <f aca="false">IF(M261="Yes",1,0)+IF(AND(ISNUMBER(J261),J261&gt;0.7),1,0)+IF(O261="Issue",1,0)</f>
        <v>0</v>
      </c>
      <c r="R261" s="12"/>
    </row>
    <row r="262" customFormat="false" ht="15" hidden="false" customHeight="false" outlineLevel="0" collapsed="false">
      <c r="A262" s="12"/>
      <c r="B262" s="12"/>
      <c r="C262" s="12"/>
      <c r="D262" s="12"/>
      <c r="E262" s="12"/>
      <c r="F262" s="12"/>
      <c r="G262" s="13"/>
      <c r="H262" s="13"/>
      <c r="I262" s="13"/>
      <c r="J262" s="14"/>
      <c r="K262" s="13"/>
      <c r="L262" s="12"/>
      <c r="M262" s="12"/>
      <c r="N262" s="12"/>
      <c r="O262" s="12"/>
      <c r="P262" s="12"/>
      <c r="Q262" s="15" t="n">
        <f aca="false">IF(M262="Yes",1,0)+IF(AND(ISNUMBER(J262),J262&gt;0.7),1,0)+IF(O262="Issue",1,0)</f>
        <v>0</v>
      </c>
      <c r="R262" s="12"/>
    </row>
    <row r="263" customFormat="false" ht="15" hidden="false" customHeight="false" outlineLevel="0" collapsed="false">
      <c r="A263" s="12"/>
      <c r="B263" s="12"/>
      <c r="C263" s="12"/>
      <c r="D263" s="12"/>
      <c r="E263" s="12"/>
      <c r="F263" s="12"/>
      <c r="G263" s="13"/>
      <c r="H263" s="13"/>
      <c r="I263" s="13"/>
      <c r="J263" s="14"/>
      <c r="K263" s="13"/>
      <c r="L263" s="12"/>
      <c r="M263" s="12"/>
      <c r="N263" s="12"/>
      <c r="O263" s="12"/>
      <c r="P263" s="12"/>
      <c r="Q263" s="15" t="n">
        <f aca="false">IF(M263="Yes",1,0)+IF(AND(ISNUMBER(J263),J263&gt;0.7),1,0)+IF(O263="Issue",1,0)</f>
        <v>0</v>
      </c>
      <c r="R263" s="12"/>
    </row>
    <row r="264" customFormat="false" ht="15" hidden="false" customHeight="false" outlineLevel="0" collapsed="false">
      <c r="A264" s="12"/>
      <c r="B264" s="12"/>
      <c r="C264" s="12"/>
      <c r="D264" s="12"/>
      <c r="E264" s="12"/>
      <c r="F264" s="12"/>
      <c r="G264" s="13"/>
      <c r="H264" s="13"/>
      <c r="I264" s="13"/>
      <c r="J264" s="14"/>
      <c r="K264" s="13"/>
      <c r="L264" s="12"/>
      <c r="M264" s="12"/>
      <c r="N264" s="12"/>
      <c r="O264" s="12"/>
      <c r="P264" s="12"/>
      <c r="Q264" s="15" t="n">
        <f aca="false">IF(M264="Yes",1,0)+IF(AND(ISNUMBER(J264),J264&gt;0.7),1,0)+IF(O264="Issue",1,0)</f>
        <v>0</v>
      </c>
      <c r="R264" s="12"/>
    </row>
    <row r="265" customFormat="false" ht="15" hidden="false" customHeight="false" outlineLevel="0" collapsed="false">
      <c r="A265" s="12"/>
      <c r="B265" s="12"/>
      <c r="C265" s="12"/>
      <c r="D265" s="12"/>
      <c r="E265" s="12"/>
      <c r="F265" s="12"/>
      <c r="G265" s="13"/>
      <c r="H265" s="13"/>
      <c r="I265" s="13"/>
      <c r="J265" s="14"/>
      <c r="K265" s="13"/>
      <c r="L265" s="12"/>
      <c r="M265" s="12"/>
      <c r="N265" s="12"/>
      <c r="O265" s="12"/>
      <c r="P265" s="12"/>
      <c r="Q265" s="15" t="n">
        <f aca="false">IF(M265="Yes",1,0)+IF(AND(ISNUMBER(J265),J265&gt;0.7),1,0)+IF(O265="Issue",1,0)</f>
        <v>0</v>
      </c>
      <c r="R265" s="12"/>
    </row>
    <row r="266" customFormat="false" ht="15" hidden="false" customHeight="false" outlineLevel="0" collapsed="false">
      <c r="A266" s="12"/>
      <c r="B266" s="12"/>
      <c r="C266" s="12"/>
      <c r="D266" s="12"/>
      <c r="E266" s="12"/>
      <c r="F266" s="12"/>
      <c r="G266" s="13"/>
      <c r="H266" s="13"/>
      <c r="I266" s="13"/>
      <c r="J266" s="14"/>
      <c r="K266" s="13"/>
      <c r="L266" s="12"/>
      <c r="M266" s="12"/>
      <c r="N266" s="12"/>
      <c r="O266" s="12"/>
      <c r="P266" s="12"/>
      <c r="Q266" s="15" t="n">
        <f aca="false">IF(M266="Yes",1,0)+IF(AND(ISNUMBER(J266),J266&gt;0.7),1,0)+IF(O266="Issue",1,0)</f>
        <v>0</v>
      </c>
      <c r="R266" s="12"/>
    </row>
    <row r="267" customFormat="false" ht="15" hidden="false" customHeight="false" outlineLevel="0" collapsed="false">
      <c r="A267" s="12"/>
      <c r="B267" s="12"/>
      <c r="C267" s="12"/>
      <c r="D267" s="12"/>
      <c r="E267" s="12"/>
      <c r="F267" s="12"/>
      <c r="G267" s="13"/>
      <c r="H267" s="13"/>
      <c r="I267" s="13"/>
      <c r="J267" s="14"/>
      <c r="K267" s="13"/>
      <c r="L267" s="12"/>
      <c r="M267" s="12"/>
      <c r="N267" s="12"/>
      <c r="O267" s="12"/>
      <c r="P267" s="12"/>
      <c r="Q267" s="15" t="n">
        <f aca="false">IF(M267="Yes",1,0)+IF(AND(ISNUMBER(J267),J267&gt;0.7),1,0)+IF(O267="Issue",1,0)</f>
        <v>0</v>
      </c>
      <c r="R267" s="12"/>
    </row>
    <row r="268" customFormat="false" ht="15" hidden="false" customHeight="false" outlineLevel="0" collapsed="false">
      <c r="A268" s="12"/>
      <c r="B268" s="12"/>
      <c r="C268" s="12"/>
      <c r="D268" s="12"/>
      <c r="E268" s="12"/>
      <c r="F268" s="12"/>
      <c r="G268" s="13"/>
      <c r="H268" s="13"/>
      <c r="I268" s="13"/>
      <c r="J268" s="14"/>
      <c r="K268" s="13"/>
      <c r="L268" s="12"/>
      <c r="M268" s="12"/>
      <c r="N268" s="12"/>
      <c r="O268" s="12"/>
      <c r="P268" s="12"/>
      <c r="Q268" s="15" t="n">
        <f aca="false">IF(M268="Yes",1,0)+IF(AND(ISNUMBER(J268),J268&gt;0.7),1,0)+IF(O268="Issue",1,0)</f>
        <v>0</v>
      </c>
      <c r="R268" s="12"/>
    </row>
    <row r="269" customFormat="false" ht="15" hidden="false" customHeight="false" outlineLevel="0" collapsed="false">
      <c r="A269" s="12"/>
      <c r="B269" s="12"/>
      <c r="C269" s="12"/>
      <c r="D269" s="12"/>
      <c r="E269" s="12"/>
      <c r="F269" s="12"/>
      <c r="G269" s="13"/>
      <c r="H269" s="13"/>
      <c r="I269" s="13"/>
      <c r="J269" s="14"/>
      <c r="K269" s="13"/>
      <c r="L269" s="12"/>
      <c r="M269" s="12"/>
      <c r="N269" s="12"/>
      <c r="O269" s="12"/>
      <c r="P269" s="12"/>
      <c r="Q269" s="15" t="n">
        <f aca="false">IF(M269="Yes",1,0)+IF(AND(ISNUMBER(J269),J269&gt;0.7),1,0)+IF(O269="Issue",1,0)</f>
        <v>0</v>
      </c>
      <c r="R269" s="12"/>
    </row>
    <row r="270" customFormat="false" ht="15" hidden="false" customHeight="false" outlineLevel="0" collapsed="false">
      <c r="A270" s="12"/>
      <c r="B270" s="12"/>
      <c r="C270" s="12"/>
      <c r="D270" s="12"/>
      <c r="E270" s="12"/>
      <c r="F270" s="12"/>
      <c r="G270" s="13"/>
      <c r="H270" s="13"/>
      <c r="I270" s="13"/>
      <c r="J270" s="14"/>
      <c r="K270" s="13"/>
      <c r="L270" s="12"/>
      <c r="M270" s="12"/>
      <c r="N270" s="12"/>
      <c r="O270" s="12"/>
      <c r="P270" s="12"/>
      <c r="Q270" s="15" t="n">
        <f aca="false">IF(M270="Yes",1,0)+IF(AND(ISNUMBER(J270),J270&gt;0.7),1,0)+IF(O270="Issue",1,0)</f>
        <v>0</v>
      </c>
      <c r="R270" s="12"/>
    </row>
    <row r="271" customFormat="false" ht="15" hidden="false" customHeight="false" outlineLevel="0" collapsed="false">
      <c r="A271" s="12"/>
      <c r="B271" s="12"/>
      <c r="C271" s="12"/>
      <c r="D271" s="12"/>
      <c r="E271" s="12"/>
      <c r="F271" s="12"/>
      <c r="G271" s="13"/>
      <c r="H271" s="13"/>
      <c r="I271" s="13"/>
      <c r="J271" s="14"/>
      <c r="K271" s="13"/>
      <c r="L271" s="12"/>
      <c r="M271" s="12"/>
      <c r="N271" s="12"/>
      <c r="O271" s="12"/>
      <c r="P271" s="12"/>
      <c r="Q271" s="15" t="n">
        <f aca="false">IF(M271="Yes",1,0)+IF(AND(ISNUMBER(J271),J271&gt;0.7),1,0)+IF(O271="Issue",1,0)</f>
        <v>0</v>
      </c>
      <c r="R271" s="12"/>
    </row>
    <row r="272" customFormat="false" ht="15" hidden="false" customHeight="false" outlineLevel="0" collapsed="false">
      <c r="A272" s="12"/>
      <c r="B272" s="12"/>
      <c r="C272" s="12"/>
      <c r="D272" s="12"/>
      <c r="E272" s="12"/>
      <c r="F272" s="12"/>
      <c r="G272" s="13"/>
      <c r="H272" s="13"/>
      <c r="I272" s="13"/>
      <c r="J272" s="14"/>
      <c r="K272" s="13"/>
      <c r="L272" s="12"/>
      <c r="M272" s="12"/>
      <c r="N272" s="12"/>
      <c r="O272" s="12"/>
      <c r="P272" s="12"/>
      <c r="Q272" s="15" t="n">
        <f aca="false">IF(M272="Yes",1,0)+IF(AND(ISNUMBER(J272),J272&gt;0.7),1,0)+IF(O272="Issue",1,0)</f>
        <v>0</v>
      </c>
      <c r="R272" s="12"/>
    </row>
    <row r="273" customFormat="false" ht="15" hidden="false" customHeight="false" outlineLevel="0" collapsed="false">
      <c r="A273" s="12"/>
      <c r="B273" s="12"/>
      <c r="C273" s="12"/>
      <c r="D273" s="12"/>
      <c r="E273" s="12"/>
      <c r="F273" s="12"/>
      <c r="G273" s="13"/>
      <c r="H273" s="13"/>
      <c r="I273" s="13"/>
      <c r="J273" s="14"/>
      <c r="K273" s="13"/>
      <c r="L273" s="12"/>
      <c r="M273" s="12"/>
      <c r="N273" s="12"/>
      <c r="O273" s="12"/>
      <c r="P273" s="12"/>
      <c r="Q273" s="15" t="n">
        <f aca="false">IF(M273="Yes",1,0)+IF(AND(ISNUMBER(J273),J273&gt;0.7),1,0)+IF(O273="Issue",1,0)</f>
        <v>0</v>
      </c>
      <c r="R273" s="12"/>
    </row>
    <row r="274" customFormat="false" ht="15" hidden="false" customHeight="false" outlineLevel="0" collapsed="false">
      <c r="A274" s="12"/>
      <c r="B274" s="12"/>
      <c r="C274" s="12"/>
      <c r="D274" s="12"/>
      <c r="E274" s="12"/>
      <c r="F274" s="12"/>
      <c r="G274" s="13"/>
      <c r="H274" s="13"/>
      <c r="I274" s="13"/>
      <c r="J274" s="14"/>
      <c r="K274" s="13"/>
      <c r="L274" s="12"/>
      <c r="M274" s="12"/>
      <c r="N274" s="12"/>
      <c r="O274" s="12"/>
      <c r="P274" s="12"/>
      <c r="Q274" s="15" t="n">
        <f aca="false">IF(M274="Yes",1,0)+IF(AND(ISNUMBER(J274),J274&gt;0.7),1,0)+IF(O274="Issue",1,0)</f>
        <v>0</v>
      </c>
      <c r="R274" s="12"/>
    </row>
    <row r="275" customFormat="false" ht="15" hidden="false" customHeight="false" outlineLevel="0" collapsed="false">
      <c r="A275" s="12"/>
      <c r="B275" s="12"/>
      <c r="C275" s="12"/>
      <c r="D275" s="12"/>
      <c r="E275" s="12"/>
      <c r="F275" s="12"/>
      <c r="G275" s="13"/>
      <c r="H275" s="13"/>
      <c r="I275" s="13"/>
      <c r="J275" s="14"/>
      <c r="K275" s="13"/>
      <c r="L275" s="12"/>
      <c r="M275" s="12"/>
      <c r="N275" s="12"/>
      <c r="O275" s="12"/>
      <c r="P275" s="12"/>
      <c r="Q275" s="15" t="n">
        <f aca="false">IF(M275="Yes",1,0)+IF(AND(ISNUMBER(J275),J275&gt;0.7),1,0)+IF(O275="Issue",1,0)</f>
        <v>0</v>
      </c>
      <c r="R275" s="12"/>
    </row>
    <row r="276" customFormat="false" ht="15" hidden="false" customHeight="false" outlineLevel="0" collapsed="false">
      <c r="A276" s="12"/>
      <c r="B276" s="12"/>
      <c r="C276" s="12"/>
      <c r="D276" s="12"/>
      <c r="E276" s="12"/>
      <c r="F276" s="12"/>
      <c r="G276" s="13"/>
      <c r="H276" s="13"/>
      <c r="I276" s="13"/>
      <c r="J276" s="14"/>
      <c r="K276" s="13"/>
      <c r="L276" s="12"/>
      <c r="M276" s="12"/>
      <c r="N276" s="12"/>
      <c r="O276" s="12"/>
      <c r="P276" s="12"/>
      <c r="Q276" s="15" t="n">
        <f aca="false">IF(M276="Yes",1,0)+IF(AND(ISNUMBER(J276),J276&gt;0.7),1,0)+IF(O276="Issue",1,0)</f>
        <v>0</v>
      </c>
      <c r="R276" s="12"/>
    </row>
    <row r="277" customFormat="false" ht="15" hidden="false" customHeight="false" outlineLevel="0" collapsed="false">
      <c r="A277" s="12"/>
      <c r="B277" s="12"/>
      <c r="C277" s="12"/>
      <c r="D277" s="12"/>
      <c r="E277" s="12"/>
      <c r="F277" s="12"/>
      <c r="G277" s="13"/>
      <c r="H277" s="13"/>
      <c r="I277" s="13"/>
      <c r="J277" s="14"/>
      <c r="K277" s="13"/>
      <c r="L277" s="12"/>
      <c r="M277" s="12"/>
      <c r="N277" s="12"/>
      <c r="O277" s="12"/>
      <c r="P277" s="12"/>
      <c r="Q277" s="15" t="n">
        <f aca="false">IF(M277="Yes",1,0)+IF(AND(ISNUMBER(J277),J277&gt;0.7),1,0)+IF(O277="Issue",1,0)</f>
        <v>0</v>
      </c>
      <c r="R277" s="12"/>
    </row>
    <row r="278" customFormat="false" ht="15" hidden="false" customHeight="false" outlineLevel="0" collapsed="false">
      <c r="A278" s="12"/>
      <c r="B278" s="12"/>
      <c r="C278" s="12"/>
      <c r="D278" s="12"/>
      <c r="E278" s="12"/>
      <c r="F278" s="12"/>
      <c r="G278" s="13"/>
      <c r="H278" s="13"/>
      <c r="I278" s="13"/>
      <c r="J278" s="14"/>
      <c r="K278" s="13"/>
      <c r="L278" s="12"/>
      <c r="M278" s="12"/>
      <c r="N278" s="12"/>
      <c r="O278" s="12"/>
      <c r="P278" s="12"/>
      <c r="Q278" s="15" t="n">
        <f aca="false">IF(M278="Yes",1,0)+IF(AND(ISNUMBER(J278),J278&gt;0.7),1,0)+IF(O278="Issue",1,0)</f>
        <v>0</v>
      </c>
      <c r="R278" s="12"/>
    </row>
    <row r="279" customFormat="false" ht="15" hidden="false" customHeight="false" outlineLevel="0" collapsed="false">
      <c r="A279" s="12"/>
      <c r="B279" s="12"/>
      <c r="C279" s="12"/>
      <c r="D279" s="12"/>
      <c r="E279" s="12"/>
      <c r="F279" s="12"/>
      <c r="G279" s="13"/>
      <c r="H279" s="13"/>
      <c r="I279" s="13"/>
      <c r="J279" s="14"/>
      <c r="K279" s="13"/>
      <c r="L279" s="12"/>
      <c r="M279" s="12"/>
      <c r="N279" s="12"/>
      <c r="O279" s="12"/>
      <c r="P279" s="12"/>
      <c r="Q279" s="15" t="n">
        <f aca="false">IF(M279="Yes",1,0)+IF(AND(ISNUMBER(J279),J279&gt;0.7),1,0)+IF(O279="Issue",1,0)</f>
        <v>0</v>
      </c>
      <c r="R279" s="12"/>
    </row>
    <row r="280" customFormat="false" ht="15" hidden="false" customHeight="false" outlineLevel="0" collapsed="false">
      <c r="A280" s="12"/>
      <c r="B280" s="12"/>
      <c r="C280" s="12"/>
      <c r="D280" s="12"/>
      <c r="E280" s="12"/>
      <c r="F280" s="12"/>
      <c r="G280" s="13"/>
      <c r="H280" s="13"/>
      <c r="I280" s="13"/>
      <c r="J280" s="14"/>
      <c r="K280" s="13"/>
      <c r="L280" s="12"/>
      <c r="M280" s="12"/>
      <c r="N280" s="12"/>
      <c r="O280" s="12"/>
      <c r="P280" s="12"/>
      <c r="Q280" s="15" t="n">
        <f aca="false">IF(M280="Yes",1,0)+IF(AND(ISNUMBER(J280),J280&gt;0.7),1,0)+IF(O280="Issue",1,0)</f>
        <v>0</v>
      </c>
      <c r="R280" s="12"/>
    </row>
    <row r="281" customFormat="false" ht="15" hidden="false" customHeight="false" outlineLevel="0" collapsed="false">
      <c r="A281" s="12"/>
      <c r="B281" s="12"/>
      <c r="C281" s="12"/>
      <c r="D281" s="12"/>
      <c r="E281" s="12"/>
      <c r="F281" s="12"/>
      <c r="G281" s="13"/>
      <c r="H281" s="13"/>
      <c r="I281" s="13"/>
      <c r="J281" s="14"/>
      <c r="K281" s="13"/>
      <c r="L281" s="12"/>
      <c r="M281" s="12"/>
      <c r="N281" s="12"/>
      <c r="O281" s="12"/>
      <c r="P281" s="12"/>
      <c r="Q281" s="15" t="n">
        <f aca="false">IF(M281="Yes",1,0)+IF(AND(ISNUMBER(J281),J281&gt;0.7),1,0)+IF(O281="Issue",1,0)</f>
        <v>0</v>
      </c>
      <c r="R281" s="12"/>
    </row>
    <row r="282" customFormat="false" ht="15" hidden="false" customHeight="false" outlineLevel="0" collapsed="false">
      <c r="A282" s="12"/>
      <c r="B282" s="12"/>
      <c r="C282" s="12"/>
      <c r="D282" s="12"/>
      <c r="E282" s="12"/>
      <c r="F282" s="12"/>
      <c r="G282" s="13"/>
      <c r="H282" s="13"/>
      <c r="I282" s="13"/>
      <c r="J282" s="14"/>
      <c r="K282" s="13"/>
      <c r="L282" s="12"/>
      <c r="M282" s="12"/>
      <c r="N282" s="12"/>
      <c r="O282" s="12"/>
      <c r="P282" s="12"/>
      <c r="Q282" s="15" t="n">
        <f aca="false">IF(M282="Yes",1,0)+IF(AND(ISNUMBER(J282),J282&gt;0.7),1,0)+IF(O282="Issue",1,0)</f>
        <v>0</v>
      </c>
      <c r="R282" s="12"/>
    </row>
    <row r="283" customFormat="false" ht="15" hidden="false" customHeight="false" outlineLevel="0" collapsed="false">
      <c r="A283" s="12"/>
      <c r="B283" s="12"/>
      <c r="C283" s="12"/>
      <c r="D283" s="12"/>
      <c r="E283" s="12"/>
      <c r="F283" s="12"/>
      <c r="G283" s="13"/>
      <c r="H283" s="13"/>
      <c r="I283" s="13"/>
      <c r="J283" s="14"/>
      <c r="K283" s="13"/>
      <c r="L283" s="12"/>
      <c r="M283" s="12"/>
      <c r="N283" s="12"/>
      <c r="O283" s="12"/>
      <c r="P283" s="12"/>
      <c r="Q283" s="15" t="n">
        <f aca="false">IF(M283="Yes",1,0)+IF(AND(ISNUMBER(J283),J283&gt;0.7),1,0)+IF(O283="Issue",1,0)</f>
        <v>0</v>
      </c>
      <c r="R283" s="12"/>
    </row>
    <row r="284" customFormat="false" ht="15" hidden="false" customHeight="false" outlineLevel="0" collapsed="false">
      <c r="A284" s="12"/>
      <c r="B284" s="12"/>
      <c r="C284" s="12"/>
      <c r="D284" s="12"/>
      <c r="E284" s="12"/>
      <c r="F284" s="12"/>
      <c r="G284" s="13"/>
      <c r="H284" s="13"/>
      <c r="I284" s="13"/>
      <c r="J284" s="14"/>
      <c r="K284" s="13"/>
      <c r="L284" s="12"/>
      <c r="M284" s="12"/>
      <c r="N284" s="12"/>
      <c r="O284" s="12"/>
      <c r="P284" s="12"/>
      <c r="Q284" s="15" t="n">
        <f aca="false">IF(M284="Yes",1,0)+IF(AND(ISNUMBER(J284),J284&gt;0.7),1,0)+IF(O284="Issue",1,0)</f>
        <v>0</v>
      </c>
      <c r="R284" s="12"/>
    </row>
    <row r="285" customFormat="false" ht="15" hidden="false" customHeight="false" outlineLevel="0" collapsed="false">
      <c r="A285" s="12"/>
      <c r="B285" s="12"/>
      <c r="C285" s="12"/>
      <c r="D285" s="12"/>
      <c r="E285" s="12"/>
      <c r="F285" s="12"/>
      <c r="G285" s="13"/>
      <c r="H285" s="13"/>
      <c r="I285" s="13"/>
      <c r="J285" s="14"/>
      <c r="K285" s="13"/>
      <c r="L285" s="12"/>
      <c r="M285" s="12"/>
      <c r="N285" s="12"/>
      <c r="O285" s="12"/>
      <c r="P285" s="12"/>
      <c r="Q285" s="15" t="n">
        <f aca="false">IF(M285="Yes",1,0)+IF(AND(ISNUMBER(J285),J285&gt;0.7),1,0)+IF(O285="Issue",1,0)</f>
        <v>0</v>
      </c>
      <c r="R285" s="12"/>
    </row>
    <row r="286" customFormat="false" ht="15" hidden="false" customHeight="false" outlineLevel="0" collapsed="false">
      <c r="A286" s="12"/>
      <c r="B286" s="12"/>
      <c r="C286" s="12"/>
      <c r="D286" s="12"/>
      <c r="E286" s="12"/>
      <c r="F286" s="12"/>
      <c r="G286" s="13"/>
      <c r="H286" s="13"/>
      <c r="I286" s="13"/>
      <c r="J286" s="14"/>
      <c r="K286" s="13"/>
      <c r="L286" s="12"/>
      <c r="M286" s="12"/>
      <c r="N286" s="12"/>
      <c r="O286" s="12"/>
      <c r="P286" s="12"/>
      <c r="Q286" s="15" t="n">
        <f aca="false">IF(M286="Yes",1,0)+IF(AND(ISNUMBER(J286),J286&gt;0.7),1,0)+IF(O286="Issue",1,0)</f>
        <v>0</v>
      </c>
      <c r="R286" s="12"/>
    </row>
    <row r="287" customFormat="false" ht="15" hidden="false" customHeight="false" outlineLevel="0" collapsed="false">
      <c r="A287" s="12"/>
      <c r="B287" s="12"/>
      <c r="C287" s="12"/>
      <c r="D287" s="12"/>
      <c r="E287" s="12"/>
      <c r="F287" s="12"/>
      <c r="G287" s="13"/>
      <c r="H287" s="13"/>
      <c r="I287" s="13"/>
      <c r="J287" s="14"/>
      <c r="K287" s="13"/>
      <c r="L287" s="12"/>
      <c r="M287" s="12"/>
      <c r="N287" s="12"/>
      <c r="O287" s="12"/>
      <c r="P287" s="12"/>
      <c r="Q287" s="15" t="n">
        <f aca="false">IF(M287="Yes",1,0)+IF(AND(ISNUMBER(J287),J287&gt;0.7),1,0)+IF(O287="Issue",1,0)</f>
        <v>0</v>
      </c>
      <c r="R287" s="12"/>
    </row>
    <row r="288" customFormat="false" ht="15" hidden="false" customHeight="false" outlineLevel="0" collapsed="false">
      <c r="A288" s="12"/>
      <c r="B288" s="12"/>
      <c r="C288" s="12"/>
      <c r="D288" s="12"/>
      <c r="E288" s="12"/>
      <c r="F288" s="12"/>
      <c r="G288" s="13"/>
      <c r="H288" s="13"/>
      <c r="I288" s="13"/>
      <c r="J288" s="14"/>
      <c r="K288" s="13"/>
      <c r="L288" s="12"/>
      <c r="M288" s="12"/>
      <c r="N288" s="12"/>
      <c r="O288" s="12"/>
      <c r="P288" s="12"/>
      <c r="Q288" s="15" t="n">
        <f aca="false">IF(M288="Yes",1,0)+IF(AND(ISNUMBER(J288),J288&gt;0.7),1,0)+IF(O288="Issue",1,0)</f>
        <v>0</v>
      </c>
      <c r="R288" s="12"/>
    </row>
    <row r="289" customFormat="false" ht="15" hidden="false" customHeight="false" outlineLevel="0" collapsed="false">
      <c r="A289" s="12"/>
      <c r="B289" s="12"/>
      <c r="C289" s="12"/>
      <c r="D289" s="12"/>
      <c r="E289" s="12"/>
      <c r="F289" s="12"/>
      <c r="G289" s="13"/>
      <c r="H289" s="13"/>
      <c r="I289" s="13"/>
      <c r="J289" s="14"/>
      <c r="K289" s="13"/>
      <c r="L289" s="12"/>
      <c r="M289" s="12"/>
      <c r="N289" s="12"/>
      <c r="O289" s="12"/>
      <c r="P289" s="12"/>
      <c r="Q289" s="15" t="n">
        <f aca="false">IF(M289="Yes",1,0)+IF(AND(ISNUMBER(J289),J289&gt;0.7),1,0)+IF(O289="Issue",1,0)</f>
        <v>0</v>
      </c>
      <c r="R289" s="12"/>
    </row>
    <row r="290" customFormat="false" ht="15" hidden="false" customHeight="false" outlineLevel="0" collapsed="false">
      <c r="A290" s="12"/>
      <c r="B290" s="12"/>
      <c r="C290" s="12"/>
      <c r="D290" s="12"/>
      <c r="E290" s="12"/>
      <c r="F290" s="12"/>
      <c r="G290" s="13"/>
      <c r="H290" s="13"/>
      <c r="I290" s="13"/>
      <c r="J290" s="14"/>
      <c r="K290" s="13"/>
      <c r="L290" s="12"/>
      <c r="M290" s="12"/>
      <c r="N290" s="12"/>
      <c r="O290" s="12"/>
      <c r="P290" s="12"/>
      <c r="Q290" s="15" t="n">
        <f aca="false">IF(M290="Yes",1,0)+IF(AND(ISNUMBER(J290),J290&gt;0.7),1,0)+IF(O290="Issue",1,0)</f>
        <v>0</v>
      </c>
      <c r="R290" s="12"/>
    </row>
    <row r="291" customFormat="false" ht="15" hidden="false" customHeight="false" outlineLevel="0" collapsed="false">
      <c r="A291" s="12"/>
      <c r="B291" s="12"/>
      <c r="C291" s="12"/>
      <c r="D291" s="12"/>
      <c r="E291" s="12"/>
      <c r="F291" s="12"/>
      <c r="G291" s="13"/>
      <c r="H291" s="13"/>
      <c r="I291" s="13"/>
      <c r="J291" s="14"/>
      <c r="K291" s="13"/>
      <c r="L291" s="12"/>
      <c r="M291" s="12"/>
      <c r="N291" s="12"/>
      <c r="O291" s="12"/>
      <c r="P291" s="12"/>
      <c r="Q291" s="15" t="n">
        <f aca="false">IF(M291="Yes",1,0)+IF(AND(ISNUMBER(J291),J291&gt;0.7),1,0)+IF(O291="Issue",1,0)</f>
        <v>0</v>
      </c>
      <c r="R291" s="12"/>
    </row>
    <row r="292" customFormat="false" ht="15" hidden="false" customHeight="false" outlineLevel="0" collapsed="false">
      <c r="A292" s="12"/>
      <c r="B292" s="12"/>
      <c r="C292" s="12"/>
      <c r="D292" s="12"/>
      <c r="E292" s="12"/>
      <c r="F292" s="12"/>
      <c r="G292" s="13"/>
      <c r="H292" s="13"/>
      <c r="I292" s="13"/>
      <c r="J292" s="14"/>
      <c r="K292" s="13"/>
      <c r="L292" s="12"/>
      <c r="M292" s="12"/>
      <c r="N292" s="12"/>
      <c r="O292" s="12"/>
      <c r="P292" s="12"/>
      <c r="Q292" s="15" t="n">
        <f aca="false">IF(M292="Yes",1,0)+IF(AND(ISNUMBER(J292),J292&gt;0.7),1,0)+IF(O292="Issue",1,0)</f>
        <v>0</v>
      </c>
      <c r="R292" s="12"/>
    </row>
    <row r="293" customFormat="false" ht="15" hidden="false" customHeight="false" outlineLevel="0" collapsed="false">
      <c r="A293" s="12"/>
      <c r="B293" s="12"/>
      <c r="C293" s="12"/>
      <c r="D293" s="12"/>
      <c r="E293" s="12"/>
      <c r="F293" s="12"/>
      <c r="G293" s="13"/>
      <c r="H293" s="13"/>
      <c r="I293" s="13"/>
      <c r="J293" s="14"/>
      <c r="K293" s="13"/>
      <c r="L293" s="12"/>
      <c r="M293" s="12"/>
      <c r="N293" s="12"/>
      <c r="O293" s="12"/>
      <c r="P293" s="12"/>
      <c r="Q293" s="15" t="n">
        <f aca="false">IF(M293="Yes",1,0)+IF(AND(ISNUMBER(J293),J293&gt;0.7),1,0)+IF(O293="Issue",1,0)</f>
        <v>0</v>
      </c>
      <c r="R293" s="12"/>
    </row>
    <row r="294" customFormat="false" ht="15" hidden="false" customHeight="false" outlineLevel="0" collapsed="false">
      <c r="A294" s="12"/>
      <c r="B294" s="12"/>
      <c r="C294" s="12"/>
      <c r="D294" s="12"/>
      <c r="E294" s="12"/>
      <c r="F294" s="12"/>
      <c r="G294" s="13"/>
      <c r="H294" s="13"/>
      <c r="I294" s="13"/>
      <c r="J294" s="14"/>
      <c r="K294" s="13"/>
      <c r="L294" s="12"/>
      <c r="M294" s="12"/>
      <c r="N294" s="12"/>
      <c r="O294" s="12"/>
      <c r="P294" s="12"/>
      <c r="Q294" s="15" t="n">
        <f aca="false">IF(M294="Yes",1,0)+IF(AND(ISNUMBER(J294),J294&gt;0.7),1,0)+IF(O294="Issue",1,0)</f>
        <v>0</v>
      </c>
      <c r="R294" s="12"/>
    </row>
    <row r="295" customFormat="false" ht="15" hidden="false" customHeight="false" outlineLevel="0" collapsed="false">
      <c r="A295" s="12"/>
      <c r="B295" s="12"/>
      <c r="C295" s="12"/>
      <c r="D295" s="12"/>
      <c r="E295" s="12"/>
      <c r="F295" s="12"/>
      <c r="G295" s="13"/>
      <c r="H295" s="13"/>
      <c r="I295" s="13"/>
      <c r="J295" s="14"/>
      <c r="K295" s="13"/>
      <c r="L295" s="12"/>
      <c r="M295" s="12"/>
      <c r="N295" s="12"/>
      <c r="O295" s="12"/>
      <c r="P295" s="12"/>
      <c r="Q295" s="15" t="n">
        <f aca="false">IF(M295="Yes",1,0)+IF(AND(ISNUMBER(J295),J295&gt;0.7),1,0)+IF(O295="Issue",1,0)</f>
        <v>0</v>
      </c>
      <c r="R295" s="12"/>
    </row>
    <row r="296" customFormat="false" ht="15" hidden="false" customHeight="false" outlineLevel="0" collapsed="false">
      <c r="A296" s="12"/>
      <c r="B296" s="12"/>
      <c r="C296" s="12"/>
      <c r="D296" s="12"/>
      <c r="E296" s="12"/>
      <c r="F296" s="12"/>
      <c r="G296" s="13"/>
      <c r="H296" s="13"/>
      <c r="I296" s="13"/>
      <c r="J296" s="14"/>
      <c r="K296" s="13"/>
      <c r="L296" s="12"/>
      <c r="M296" s="12"/>
      <c r="N296" s="12"/>
      <c r="O296" s="12"/>
      <c r="P296" s="12"/>
      <c r="Q296" s="15" t="n">
        <f aca="false">IF(M296="Yes",1,0)+IF(AND(ISNUMBER(J296),J296&gt;0.7),1,0)+IF(O296="Issue",1,0)</f>
        <v>0</v>
      </c>
      <c r="R296" s="12"/>
    </row>
    <row r="297" customFormat="false" ht="15" hidden="false" customHeight="false" outlineLevel="0" collapsed="false">
      <c r="A297" s="12"/>
      <c r="B297" s="12"/>
      <c r="C297" s="12"/>
      <c r="D297" s="12"/>
      <c r="E297" s="12"/>
      <c r="F297" s="12"/>
      <c r="G297" s="13"/>
      <c r="H297" s="13"/>
      <c r="I297" s="13"/>
      <c r="J297" s="14"/>
      <c r="K297" s="13"/>
      <c r="L297" s="12"/>
      <c r="M297" s="12"/>
      <c r="N297" s="12"/>
      <c r="O297" s="12"/>
      <c r="P297" s="12"/>
      <c r="Q297" s="15" t="n">
        <f aca="false">IF(M297="Yes",1,0)+IF(AND(ISNUMBER(J297),J297&gt;0.7),1,0)+IF(O297="Issue",1,0)</f>
        <v>0</v>
      </c>
      <c r="R297" s="12"/>
    </row>
    <row r="298" customFormat="false" ht="15" hidden="false" customHeight="false" outlineLevel="0" collapsed="false">
      <c r="A298" s="12"/>
      <c r="B298" s="12"/>
      <c r="C298" s="12"/>
      <c r="D298" s="12"/>
      <c r="E298" s="12"/>
      <c r="F298" s="12"/>
      <c r="G298" s="13"/>
      <c r="H298" s="13"/>
      <c r="I298" s="13"/>
      <c r="J298" s="14"/>
      <c r="K298" s="13"/>
      <c r="L298" s="12"/>
      <c r="M298" s="12"/>
      <c r="N298" s="12"/>
      <c r="O298" s="12"/>
      <c r="P298" s="12"/>
      <c r="Q298" s="15" t="n">
        <f aca="false">IF(M298="Yes",1,0)+IF(AND(ISNUMBER(J298),J298&gt;0.7),1,0)+IF(O298="Issue",1,0)</f>
        <v>0</v>
      </c>
      <c r="R298" s="12"/>
    </row>
    <row r="299" customFormat="false" ht="15" hidden="false" customHeight="false" outlineLevel="0" collapsed="false">
      <c r="A299" s="12"/>
      <c r="B299" s="12"/>
      <c r="C299" s="12"/>
      <c r="D299" s="12"/>
      <c r="E299" s="12"/>
      <c r="F299" s="12"/>
      <c r="G299" s="13"/>
      <c r="H299" s="13"/>
      <c r="I299" s="13"/>
      <c r="J299" s="14"/>
      <c r="K299" s="13"/>
      <c r="L299" s="12"/>
      <c r="M299" s="12"/>
      <c r="N299" s="12"/>
      <c r="O299" s="12"/>
      <c r="P299" s="12"/>
      <c r="Q299" s="15" t="n">
        <f aca="false">IF(M299="Yes",1,0)+IF(AND(ISNUMBER(J299),J299&gt;0.7),1,0)+IF(O299="Issue",1,0)</f>
        <v>0</v>
      </c>
      <c r="R299" s="12"/>
    </row>
    <row r="300" customFormat="false" ht="15" hidden="false" customHeight="false" outlineLevel="0" collapsed="false">
      <c r="A300" s="12"/>
      <c r="B300" s="12"/>
      <c r="C300" s="12"/>
      <c r="D300" s="12"/>
      <c r="E300" s="12"/>
      <c r="F300" s="12"/>
      <c r="G300" s="13"/>
      <c r="H300" s="13"/>
      <c r="I300" s="13"/>
      <c r="J300" s="14"/>
      <c r="K300" s="13"/>
      <c r="L300" s="12"/>
      <c r="M300" s="12"/>
      <c r="N300" s="12"/>
      <c r="O300" s="12"/>
      <c r="P300" s="12"/>
      <c r="Q300" s="15" t="n">
        <f aca="false">IF(M300="Yes",1,0)+IF(AND(ISNUMBER(J300),J300&gt;0.7),1,0)+IF(O300="Issue",1,0)</f>
        <v>0</v>
      </c>
      <c r="R300" s="12"/>
    </row>
    <row r="301" customFormat="false" ht="15" hidden="false" customHeight="false" outlineLevel="0" collapsed="false">
      <c r="A301" s="12"/>
      <c r="B301" s="12"/>
      <c r="C301" s="12"/>
      <c r="D301" s="12"/>
      <c r="E301" s="12"/>
      <c r="F301" s="12"/>
      <c r="G301" s="13"/>
      <c r="H301" s="13"/>
      <c r="I301" s="13"/>
      <c r="J301" s="14"/>
      <c r="K301" s="13"/>
      <c r="L301" s="12"/>
      <c r="M301" s="12"/>
      <c r="N301" s="12"/>
      <c r="O301" s="12"/>
      <c r="P301" s="12"/>
      <c r="Q301" s="15" t="n">
        <f aca="false">IF(M301="Yes",1,0)+IF(AND(ISNUMBER(J301),J301&gt;0.7),1,0)+IF(O301="Issue",1,0)</f>
        <v>0</v>
      </c>
      <c r="R301" s="12"/>
    </row>
  </sheetData>
  <conditionalFormatting sqref="M2:M301">
    <cfRule type="cellIs" priority="2" operator="equal" aboveAverage="0" equalAverage="0" bottom="0" percent="0" rank="0" text="" dxfId="0">
      <formula>"Yes"</formula>
    </cfRule>
  </conditionalFormatting>
  <conditionalFormatting sqref="J2:J301">
    <cfRule type="cellIs" priority="3" operator="greaterThan" aboveAverage="0" equalAverage="0" bottom="0" percent="0" rank="0" text="" dxfId="0">
      <formula>0.7</formula>
    </cfRule>
  </conditionalFormatting>
  <conditionalFormatting sqref="P2:P301">
    <cfRule type="cellIs" priority="4" operator="equal" aboveAverage="0" equalAverage="0" bottom="0" percent="0" rank="0" text="" dxfId="1">
      <formula>"Keep"</formula>
    </cfRule>
    <cfRule type="cellIs" priority="5" operator="equal" aboveAverage="0" equalAverage="0" bottom="0" percent="0" rank="0" text="" dxfId="2">
      <formula>"Update"</formula>
    </cfRule>
    <cfRule type="cellIs" priority="6" operator="equal" aboveAverage="0" equalAverage="0" bottom="0" percent="0" rank="0" text="" dxfId="3">
      <formula>"Consolidate"</formula>
    </cfRule>
    <cfRule type="cellIs" priority="7" operator="equal" aboveAverage="0" equalAverage="0" bottom="0" percent="0" rank="0" text="" dxfId="0">
      <formula>"Remove"</formula>
    </cfRule>
  </conditionalFormatting>
  <dataValidations count="3">
    <dataValidation allowBlank="true" errorStyle="stop" operator="between" showDropDown="false" showErrorMessage="false" showInputMessage="false" sqref="P2:P301" type="list">
      <formula1>"Keep,Update,Consolidate,Remove"</formula1>
      <formula2>0</formula2>
    </dataValidation>
    <dataValidation allowBlank="true" errorStyle="stop" operator="between" showDropDown="false" showErrorMessage="false" showInputMessage="false" sqref="L2:M301" type="list">
      <formula1>"Yes,No"</formula1>
      <formula2>0</formula2>
    </dataValidation>
    <dataValidation allowBlank="true" errorStyle="stop" operator="between" showDropDown="false" showErrorMessage="false" showInputMessage="false" sqref="O2:O301" type="list">
      <formula1>"OK,Issue"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0"/>
    <col collapsed="false" customWidth="true" hidden="false" outlineLevel="0" max="3" min="3" style="0" width="70"/>
  </cols>
  <sheetData>
    <row r="1" customFormat="false" ht="19.7" hidden="false" customHeight="false" outlineLevel="0" collapsed="false">
      <c r="A1" s="1" t="s">
        <v>53</v>
      </c>
    </row>
    <row r="2" customFormat="false" ht="15" hidden="false" customHeight="false" outlineLevel="0" collapsed="false">
      <c r="A2" s="2" t="s">
        <v>54</v>
      </c>
    </row>
    <row r="4" customFormat="false" ht="15" hidden="false" customHeight="false" outlineLevel="0" collapsed="false">
      <c r="A4" s="16" t="s">
        <v>55</v>
      </c>
      <c r="B4" s="17"/>
    </row>
    <row r="6" customFormat="false" ht="15" hidden="false" customHeight="false" outlineLevel="0" collapsed="false">
      <c r="A6" s="18" t="s">
        <v>56</v>
      </c>
      <c r="B6" s="18" t="s">
        <v>57</v>
      </c>
      <c r="C6" s="19" t="s">
        <v>58</v>
      </c>
    </row>
    <row r="7" customFormat="false" ht="15" hidden="false" customHeight="false" outlineLevel="0" collapsed="false">
      <c r="A7" s="11" t="n">
        <v>1</v>
      </c>
      <c r="B7" s="20"/>
      <c r="C7" s="15" t="s">
        <v>59</v>
      </c>
    </row>
    <row r="8" customFormat="false" ht="15" hidden="false" customHeight="false" outlineLevel="0" collapsed="false">
      <c r="A8" s="11" t="n">
        <v>2</v>
      </c>
      <c r="B8" s="20"/>
      <c r="C8" s="15" t="s">
        <v>60</v>
      </c>
    </row>
    <row r="9" customFormat="false" ht="15" hidden="false" customHeight="false" outlineLevel="0" collapsed="false">
      <c r="A9" s="11" t="n">
        <v>3</v>
      </c>
      <c r="B9" s="20"/>
      <c r="C9" s="15" t="s">
        <v>61</v>
      </c>
    </row>
    <row r="10" customFormat="false" ht="15" hidden="false" customHeight="false" outlineLevel="0" collapsed="false">
      <c r="A10" s="11" t="n">
        <v>4</v>
      </c>
      <c r="B10" s="20"/>
      <c r="C10" s="15" t="s">
        <v>62</v>
      </c>
    </row>
    <row r="11" customFormat="false" ht="15" hidden="false" customHeight="false" outlineLevel="0" collapsed="false">
      <c r="A11" s="11" t="n">
        <v>5</v>
      </c>
      <c r="B11" s="20"/>
      <c r="C11" s="15" t="s">
        <v>63</v>
      </c>
    </row>
    <row r="12" customFormat="false" ht="15" hidden="false" customHeight="false" outlineLevel="0" collapsed="false">
      <c r="A12" s="11" t="n">
        <v>6</v>
      </c>
      <c r="B12" s="20"/>
      <c r="C12" s="15" t="s">
        <v>64</v>
      </c>
    </row>
    <row r="13" customFormat="false" ht="15" hidden="false" customHeight="false" outlineLevel="0" collapsed="false">
      <c r="A13" s="11" t="n">
        <v>7</v>
      </c>
      <c r="B13" s="20"/>
      <c r="C13" s="15" t="s">
        <v>65</v>
      </c>
    </row>
    <row r="14" customFormat="false" ht="15" hidden="false" customHeight="false" outlineLevel="0" collapsed="false">
      <c r="A14" s="11" t="n">
        <v>8</v>
      </c>
      <c r="B14" s="20"/>
      <c r="C14" s="15" t="s">
        <v>66</v>
      </c>
    </row>
    <row r="15" customFormat="false" ht="15" hidden="false" customHeight="false" outlineLevel="0" collapsed="false">
      <c r="A15" s="11" t="n">
        <v>9</v>
      </c>
      <c r="B15" s="20"/>
      <c r="C15" s="15" t="s">
        <v>67</v>
      </c>
    </row>
    <row r="16" customFormat="false" ht="15" hidden="false" customHeight="false" outlineLevel="0" collapsed="false">
      <c r="A16" s="11" t="n">
        <v>10</v>
      </c>
      <c r="B16" s="20"/>
      <c r="C16" s="15" t="s">
        <v>68</v>
      </c>
    </row>
    <row r="17" customFormat="false" ht="15" hidden="false" customHeight="false" outlineLevel="0" collapsed="false">
      <c r="A17" s="11" t="n">
        <v>11</v>
      </c>
      <c r="B17" s="20"/>
      <c r="C17" s="15" t="s">
        <v>69</v>
      </c>
    </row>
    <row r="18" customFormat="false" ht="15" hidden="false" customHeight="false" outlineLevel="0" collapsed="false">
      <c r="A18" s="11" t="n">
        <v>12</v>
      </c>
      <c r="B18" s="20"/>
      <c r="C18" s="15" t="s">
        <v>70</v>
      </c>
    </row>
    <row r="20" customFormat="false" ht="15" hidden="false" customHeight="false" outlineLevel="0" collapsed="false">
      <c r="B20" s="21" t="str">
        <f aca="false">COUNTIF(B7:B18,"Yes")&amp;" / "&amp;12</f>
        <v>0 / 12</v>
      </c>
      <c r="C20" s="16" t="s">
        <v>71</v>
      </c>
    </row>
  </sheetData>
  <dataValidations count="1">
    <dataValidation allowBlank="true" errorStyle="stop" operator="between" showDropDown="false" showErrorMessage="false" showInputMessage="false" sqref="B7:B18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4"/>
  </cols>
  <sheetData>
    <row r="1" customFormat="false" ht="19.7" hidden="false" customHeight="false" outlineLevel="0" collapsed="false">
      <c r="A1" s="1" t="s">
        <v>72</v>
      </c>
    </row>
    <row r="2" customFormat="false" ht="15" hidden="false" customHeight="false" outlineLevel="0" collapsed="false">
      <c r="A2" s="2" t="s">
        <v>73</v>
      </c>
    </row>
    <row r="4" customFormat="false" ht="15" hidden="false" customHeight="false" outlineLevel="0" collapsed="false">
      <c r="A4" s="19" t="s">
        <v>74</v>
      </c>
      <c r="B4" s="18" t="s">
        <v>75</v>
      </c>
    </row>
    <row r="5" customFormat="false" ht="15" hidden="false" customHeight="false" outlineLevel="0" collapsed="false">
      <c r="A5" s="22" t="s">
        <v>76</v>
      </c>
      <c r="B5" s="23" t="n">
        <f aca="false">COUNTA('Content Audit'!B2:B301)</f>
        <v>1</v>
      </c>
    </row>
    <row r="6" customFormat="false" ht="15" hidden="false" customHeight="false" outlineLevel="0" collapsed="false">
      <c r="A6" s="22" t="s">
        <v>77</v>
      </c>
      <c r="B6" s="23" t="n">
        <f aca="false">COUNTIF('Content Audit'!P2:P301,"Keep")</f>
        <v>0</v>
      </c>
    </row>
    <row r="7" customFormat="false" ht="15" hidden="false" customHeight="false" outlineLevel="0" collapsed="false">
      <c r="A7" s="22" t="s">
        <v>52</v>
      </c>
      <c r="B7" s="23" t="n">
        <f aca="false">COUNTIF('Content Audit'!P2:P301,"Update")</f>
        <v>1</v>
      </c>
    </row>
    <row r="8" customFormat="false" ht="15" hidden="false" customHeight="false" outlineLevel="0" collapsed="false">
      <c r="A8" s="22" t="s">
        <v>78</v>
      </c>
      <c r="B8" s="23" t="n">
        <f aca="false">COUNTIF('Content Audit'!P2:P301,"Consolidate")</f>
        <v>0</v>
      </c>
    </row>
    <row r="9" customFormat="false" ht="15" hidden="false" customHeight="false" outlineLevel="0" collapsed="false">
      <c r="A9" s="22" t="s">
        <v>79</v>
      </c>
      <c r="B9" s="23" t="n">
        <f aca="false">COUNTIF('Content Audit'!P2:P301,"Remove")</f>
        <v>0</v>
      </c>
    </row>
    <row r="10" customFormat="false" ht="15" hidden="false" customHeight="false" outlineLevel="0" collapsed="false">
      <c r="A10" s="22" t="s">
        <v>80</v>
      </c>
      <c r="B10" s="23" t="n">
        <f aca="false">COUNTIF('Content Audit'!M2:M301,"Yes")</f>
        <v>0</v>
      </c>
    </row>
    <row r="11" customFormat="false" ht="15" hidden="false" customHeight="false" outlineLevel="0" collapsed="false">
      <c r="A11" s="22" t="s">
        <v>81</v>
      </c>
      <c r="B11" s="23" t="n">
        <f aca="false">COUNTIF('Content Audit'!Q2:Q301,"&gt;=1")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2026-08-15T08:41:47Z</dcterms:created>
  <dc:creator>openpyxl</dc:creator>
  <dc:description/>
  <dc:language>en-US</dc:language>
  <cp:lastModifiedBy/>
  <dcterms:modified xsi:type="dcterms:W3CDTF">2026-08-15T08:41:48Z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